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0" windowWidth="15570" windowHeight="11700"/>
  </bookViews>
  <sheets>
    <sheet name="ФГКС" sheetId="1" r:id="rId1"/>
  </sheets>
  <definedNames>
    <definedName name="_xlnm.Print_Titles" localSheetId="0">ФГКС!$6:$11</definedName>
    <definedName name="_xlnm.Print_Area" localSheetId="0">ФГКС!$A$1:$AI$63</definedName>
  </definedNames>
  <calcPr calcId="145621"/>
</workbook>
</file>

<file path=xl/calcChain.xml><?xml version="1.0" encoding="utf-8"?>
<calcChain xmlns="http://schemas.openxmlformats.org/spreadsheetml/2006/main">
  <c r="L20" i="1" l="1"/>
  <c r="I22" i="1" l="1"/>
  <c r="H22" i="1" s="1"/>
  <c r="W31" i="1" l="1"/>
  <c r="V31" i="1"/>
  <c r="U31" i="1"/>
  <c r="T31" i="1"/>
  <c r="R31" i="1"/>
  <c r="Q31" i="1"/>
  <c r="P31" i="1"/>
  <c r="O31" i="1"/>
  <c r="K31" i="1"/>
  <c r="L31" i="1"/>
  <c r="M31" i="1"/>
  <c r="J31" i="1"/>
  <c r="N31" i="1" l="1"/>
  <c r="S31" i="1"/>
  <c r="I31" i="1"/>
  <c r="I34" i="1"/>
  <c r="H34" i="1" s="1"/>
  <c r="I27" i="1" l="1"/>
  <c r="H27" i="1" s="1"/>
  <c r="L26" i="1"/>
  <c r="I26" i="1" s="1"/>
  <c r="H26" i="1" s="1"/>
  <c r="I20" i="1" l="1"/>
  <c r="I32" i="1" l="1"/>
  <c r="L19" i="1" l="1"/>
  <c r="K19" i="1"/>
  <c r="J19" i="1"/>
  <c r="M19" i="1"/>
  <c r="O19" i="1"/>
  <c r="P19" i="1"/>
  <c r="Q19" i="1"/>
  <c r="R19" i="1"/>
  <c r="T19" i="1"/>
  <c r="U19" i="1"/>
  <c r="V19" i="1"/>
  <c r="S24" i="1" l="1"/>
  <c r="N20" i="1"/>
  <c r="N19" i="1" s="1"/>
  <c r="H24" i="1" l="1"/>
  <c r="I42" i="1" l="1"/>
  <c r="I17" i="1"/>
  <c r="I14" i="1" s="1"/>
  <c r="I15" i="1"/>
  <c r="H31" i="1" l="1"/>
  <c r="H32" i="1"/>
  <c r="W19" i="1" l="1"/>
  <c r="I19" i="1" l="1"/>
  <c r="S20" i="1"/>
  <c r="S19" i="1" s="1"/>
  <c r="S57" i="1"/>
  <c r="N57" i="1"/>
  <c r="I57" i="1"/>
  <c r="H57" i="1" s="1"/>
  <c r="S56" i="1"/>
  <c r="N56" i="1"/>
  <c r="I56" i="1"/>
  <c r="H56" i="1" s="1"/>
  <c r="S55" i="1"/>
  <c r="N55" i="1"/>
  <c r="I55" i="1"/>
  <c r="H55" i="1" s="1"/>
  <c r="S54" i="1"/>
  <c r="N54" i="1"/>
  <c r="I54" i="1"/>
  <c r="H54" i="1" s="1"/>
  <c r="S53" i="1"/>
  <c r="N53" i="1"/>
  <c r="I53" i="1"/>
  <c r="H53" i="1" s="1"/>
  <c r="S51" i="1"/>
  <c r="N51" i="1"/>
  <c r="I51" i="1"/>
  <c r="H51" i="1" s="1"/>
  <c r="S50" i="1"/>
  <c r="N50" i="1"/>
  <c r="I50" i="1"/>
  <c r="H50" i="1" s="1"/>
  <c r="S49" i="1"/>
  <c r="N49" i="1"/>
  <c r="I49" i="1"/>
  <c r="H49" i="1" s="1"/>
  <c r="S48" i="1"/>
  <c r="N48" i="1"/>
  <c r="I48" i="1"/>
  <c r="H48" i="1" s="1"/>
  <c r="S43" i="1"/>
  <c r="N43" i="1"/>
  <c r="I43" i="1"/>
  <c r="H43" i="1" s="1"/>
  <c r="S41" i="1"/>
  <c r="N41" i="1"/>
  <c r="I41" i="1"/>
  <c r="H41" i="1" s="1"/>
  <c r="S40" i="1"/>
  <c r="N40" i="1"/>
  <c r="H20" i="1" l="1"/>
  <c r="H19" i="1" s="1"/>
  <c r="L39" i="1"/>
  <c r="L58" i="1" l="1"/>
  <c r="I39" i="1"/>
  <c r="I40" i="1"/>
  <c r="H40" i="1" s="1"/>
  <c r="V14" i="1" l="1"/>
  <c r="V36" i="1" s="1"/>
  <c r="N52" i="1" l="1"/>
  <c r="S52" i="1"/>
  <c r="I52" i="1"/>
  <c r="H52" i="1" s="1"/>
  <c r="M39" i="1" l="1"/>
  <c r="M58" i="1" s="1"/>
  <c r="M14" i="1" l="1"/>
  <c r="M36" i="1" s="1"/>
  <c r="M59" i="1" s="1"/>
  <c r="S15" i="1" l="1"/>
  <c r="N15" i="1"/>
  <c r="H15" i="1" l="1"/>
  <c r="K14" i="1" l="1"/>
  <c r="K36" i="1" s="1"/>
  <c r="J14" i="1"/>
  <c r="J36" i="1" s="1"/>
  <c r="W14" i="1"/>
  <c r="W36" i="1" s="1"/>
  <c r="U14" i="1"/>
  <c r="U36" i="1" s="1"/>
  <c r="T14" i="1"/>
  <c r="T36" i="1" s="1"/>
  <c r="R14" i="1"/>
  <c r="R36" i="1" s="1"/>
  <c r="Q14" i="1"/>
  <c r="Q36" i="1" s="1"/>
  <c r="Q59" i="1" s="1"/>
  <c r="P14" i="1"/>
  <c r="P36" i="1" s="1"/>
  <c r="O14" i="1"/>
  <c r="O36" i="1" s="1"/>
  <c r="L14" i="1"/>
  <c r="L36" i="1" s="1"/>
  <c r="L59" i="1" s="1"/>
  <c r="S42" i="1"/>
  <c r="I36" i="1" l="1"/>
  <c r="N36" i="1"/>
  <c r="S36" i="1"/>
  <c r="W39" i="1"/>
  <c r="U39" i="1"/>
  <c r="T39" i="1"/>
  <c r="R39" i="1"/>
  <c r="Q39" i="1"/>
  <c r="O39" i="1"/>
  <c r="J39" i="1"/>
  <c r="H36" i="1" l="1"/>
  <c r="J58" i="1"/>
  <c r="K58" i="1"/>
  <c r="K59" i="1" s="1"/>
  <c r="O58" i="1"/>
  <c r="O59" i="1" s="1"/>
  <c r="P58" i="1"/>
  <c r="P59" i="1" s="1"/>
  <c r="Q58" i="1"/>
  <c r="R58" i="1"/>
  <c r="R59" i="1" s="1"/>
  <c r="T58" i="1"/>
  <c r="T59" i="1" s="1"/>
  <c r="U58" i="1"/>
  <c r="U59" i="1" s="1"/>
  <c r="V58" i="1"/>
  <c r="V59" i="1" s="1"/>
  <c r="W58" i="1"/>
  <c r="W59" i="1" s="1"/>
  <c r="S39" i="1"/>
  <c r="S58" i="1" s="1"/>
  <c r="S59" i="1" s="1"/>
  <c r="S17" i="1"/>
  <c r="S14" i="1" s="1"/>
  <c r="J59" i="1" l="1"/>
  <c r="I58" i="1"/>
  <c r="I59" i="1"/>
  <c r="N39" i="1" l="1"/>
  <c r="N58" i="1" s="1"/>
  <c r="N17" i="1"/>
  <c r="N14" i="1" s="1"/>
  <c r="H58" i="1" l="1"/>
  <c r="N59" i="1"/>
  <c r="H59" i="1" s="1"/>
  <c r="H39" i="1"/>
  <c r="H17" i="1"/>
  <c r="H14" i="1" s="1"/>
  <c r="H42" i="1"/>
</calcChain>
</file>

<file path=xl/sharedStrings.xml><?xml version="1.0" encoding="utf-8"?>
<sst xmlns="http://schemas.openxmlformats.org/spreadsheetml/2006/main" count="440" uniqueCount="94">
  <si>
    <t>№</t>
  </si>
  <si>
    <t>Ожидаемый результат реализации мероприятия</t>
  </si>
  <si>
    <t>Срок начала реализации</t>
  </si>
  <si>
    <t>Срок окончания реализации (дата контрольного события)</t>
  </si>
  <si>
    <t>Объем ресурсного обеспечения, тыс. руб.</t>
  </si>
  <si>
    <t>График реализации (месяц/квартал)</t>
  </si>
  <si>
    <t>Всего:</t>
  </si>
  <si>
    <t>Наименование основного мероприятия, контрольного события программы</t>
  </si>
  <si>
    <t>Федеральный бюджет</t>
  </si>
  <si>
    <t>Республиканский бюджет РК</t>
  </si>
  <si>
    <t>Внебюджетные источники</t>
  </si>
  <si>
    <t>V</t>
  </si>
  <si>
    <t>1.</t>
  </si>
  <si>
    <t>1.1.</t>
  </si>
  <si>
    <t>Итого по подпрограмме 1</t>
  </si>
  <si>
    <t>Итого по подпрограмме 2</t>
  </si>
  <si>
    <t>Итого по муниципальной программе</t>
  </si>
  <si>
    <t>Итого</t>
  </si>
  <si>
    <t xml:space="preserve">2. </t>
  </si>
  <si>
    <t>1.2.</t>
  </si>
  <si>
    <t>2.1.</t>
  </si>
  <si>
    <t>2.2.</t>
  </si>
  <si>
    <t xml:space="preserve">Ответственный руководитель, заместитель руководителя ОМСУ (Ф.И.О., должность)
</t>
  </si>
  <si>
    <t xml:space="preserve">Ответственный руководитель структурного подразделения ОМСУ (Ф.И.О.
должность)
</t>
  </si>
  <si>
    <t>Подпрограмма 1 «Благоустройство дворовых и общественных территорий  городского поселения «Печора»</t>
  </si>
  <si>
    <t>Задача 1 . Комплексное благоустройство дворовых и общественных территорий</t>
  </si>
  <si>
    <t>Задача 2. Реализация народных проектов в сфере благоустройства</t>
  </si>
  <si>
    <t>Основное мероприятие 2.1.1. Информирование населения о реализации мероприятий по благоустройству и возможности их участия в данных мероприятиях</t>
  </si>
  <si>
    <t xml:space="preserve">Задача 1. Вовлечение заинтересованных граждан, организаций в реализацию мероприятий по благоустройству территории городского поселения «Печора» </t>
  </si>
  <si>
    <t>Задача 2. Сопровождение и мониторинг реализации проектов благоустройства</t>
  </si>
  <si>
    <t>Основное мероприятие 2.2.1.                     Организация работы общественной комиссии по обеспечению реализации приоритетного проекта «Формирование комфортной городской среды»</t>
  </si>
  <si>
    <t>Основное мероприятие 2.2.2.                  Координация и мониторинг реализации проектов по благоустройству</t>
  </si>
  <si>
    <t>Мероприятие 2.2.2.1.                                   Проведение совещаний по реализации муниципальной программы формирования комфортной городской среды</t>
  </si>
  <si>
    <t>Бюджет МО ГП "Печора"</t>
  </si>
  <si>
    <t>Основное мероприятие 1.1.3. Региональный проект «Формирование комфортной городской среды»</t>
  </si>
  <si>
    <t xml:space="preserve">Конттрольное событие 1                              Заключено соглашение на предоставление субсидии из республиканского бюджета РК </t>
  </si>
  <si>
    <t>Мероприятие 1.1.1.2. Подготовка технического задания и заявок на проведение аукционов в соответствии с законом от 05.04.2013 г. № 44-ФЗ</t>
  </si>
  <si>
    <t xml:space="preserve">Контрольное событие 2                        Подготовлено техническое задание и заявки на проведение аукционов </t>
  </si>
  <si>
    <t xml:space="preserve">Реализация проектов благоустройства территорий, запланированных в рамках реализации муниципальной программы 
</t>
  </si>
  <si>
    <t>5.</t>
  </si>
  <si>
    <t>6.</t>
  </si>
  <si>
    <t>6.1.</t>
  </si>
  <si>
    <t>7.</t>
  </si>
  <si>
    <t>7.1.</t>
  </si>
  <si>
    <t>Подпрограмма 2 "Управление реализацией проектов благоустройства"</t>
  </si>
  <si>
    <t>6.2.</t>
  </si>
  <si>
    <r>
      <t>Мероприятие 1.1.1.1.  Проведение работ</t>
    </r>
    <r>
      <rPr>
        <sz val="12"/>
        <rFont val="Times New Roman"/>
        <family val="1"/>
        <charset val="204"/>
      </rPr>
      <t xml:space="preserve">  </t>
    </r>
    <r>
      <rPr>
        <sz val="12"/>
        <color theme="1"/>
        <rFont val="Times New Roman"/>
        <family val="1"/>
        <charset val="204"/>
      </rPr>
      <t xml:space="preserve">по заключению соглашения на предоставление субсидии из Республикаснкого бюджета РК    </t>
    </r>
  </si>
  <si>
    <t>Мероприятие 2.1.1.2.                            Информирование граждан о выполнении  мероприятий по благоустройству общественных территорий</t>
  </si>
  <si>
    <t>Мероприятие 2.1.2.1.                                                Проведение работы по вовлечению граждан в реализацию проектов по благоустройству общественных территорий</t>
  </si>
  <si>
    <t>Мероприятие 2.2.2.2.                                    Проведение мониторинга реализации мероприятий программы формирования комфортной городской среды</t>
  </si>
  <si>
    <t>Основное мероприятие 2.1.2.                               Вовлечение граждан в реализацию проектов по благоустройству общественных территорий</t>
  </si>
  <si>
    <t>Основное мероприятие 1.2.2.                    Реализация  проектов инициативного бюджетирования в сфере благоустройства</t>
  </si>
  <si>
    <t>Мероприятие 1.1.5.1. Обустройство военно-патриотического сквера в границах общественной территории набережной реки Печоры</t>
  </si>
  <si>
    <t>2026 год</t>
  </si>
  <si>
    <t>Мероприятие 1.2.2.1. Реализация народных проектов в сфере благоустройства, прошедших отбор в рамках проекта "Народный бюджет"</t>
  </si>
  <si>
    <t>2025 год</t>
  </si>
  <si>
    <t>3.</t>
  </si>
  <si>
    <t>3.1.</t>
  </si>
  <si>
    <t>4.</t>
  </si>
  <si>
    <t>4.1.</t>
  </si>
  <si>
    <t>4.2.</t>
  </si>
  <si>
    <t>5.1.</t>
  </si>
  <si>
    <t>7.2.</t>
  </si>
  <si>
    <t>Контрольное событие 5  Осуществлено обустройство общественной территории</t>
  </si>
  <si>
    <t>Контрольное событие 6                        Реализованы народные проекты в сфере благоустройства, прошедших отбор в рамках проекта "Народный бюджет"</t>
  </si>
  <si>
    <t>Мероприятие 1.1.3.2. Обустройство набережной реки Печора (парклеты)</t>
  </si>
  <si>
    <t>Контрольное событие 4 Осуществлено обустройство набережной реки Печора (парклеты)</t>
  </si>
  <si>
    <t>Мероприятие 1.1.3.3.                                                       Обустройство общественной территории</t>
  </si>
  <si>
    <t>2.3.</t>
  </si>
  <si>
    <t>Основное мероприятие 1.1.5.  Реализация мероприятий по благоустройству территории городского поселения "Печора"</t>
  </si>
  <si>
    <t>Коковкин И.А. - заместитель руководитель администрации МР "Печора"</t>
  </si>
  <si>
    <t>Начальник отдела благоустройства администрации МР «Печора»</t>
  </si>
  <si>
    <t xml:space="preserve">Мероприятие 2.1.1.1. 
Взаимодействие с населением о возможности  участия в реализации мероприятий по благоустройству  общественных территорий                     </t>
  </si>
  <si>
    <t xml:space="preserve">Мероприятие 2.2.1.1. 
Формирование плана работ общественной комиссии по обеспечению реализации муниципальной программы "Формирование комфортной городской среды" </t>
  </si>
  <si>
    <t>Мероприятие 2.2.1.2. 
Проведение заседаний общественной комиссии по обеспечению муниципальной программы "Формирование комфортной городской среды"</t>
  </si>
  <si>
    <t>Контрольное событие 6    Осуществлено благоустройство  военно-патриотического сквера в границах общественной территории набережной реки Печоры</t>
  </si>
  <si>
    <t>Контрольное событие 7     Осуществлено благоустройство  военно-патриотического сквера в границах общественной территории набережной реки Печоры</t>
  </si>
  <si>
    <t>Контрольное событие 8                         Реализованы мероприятия, направленные на исполнение наказов избирателей</t>
  </si>
  <si>
    <t xml:space="preserve">Контрольное событие 9                                Осуществлено взаимодействие с населением о возможности участия в реализации мероприятий по благоустройству общественных территорий                </t>
  </si>
  <si>
    <t>Контрольное событие 10                         Осуществлено информирование граждан о выполнении мероприятий по благоустройству общественных территорий</t>
  </si>
  <si>
    <t>Контрольное событие 11                                          Осуществлено  вовлечение граждан в реализацию проектов по благоустройству общественных территорий</t>
  </si>
  <si>
    <t xml:space="preserve">Контрольное событие 12                  Сформирован плана работ межведомственной комиссии по обеспечению реализации приоритетного проекта "Формирование комфортной городской среды" </t>
  </si>
  <si>
    <t>Контрольное событие 13                                    Прроведено 12 заседаний общественной комиссии по обеспечению муниципальной программы "Формирование комфортной городской среды"</t>
  </si>
  <si>
    <t>Контрольное событие  14                        Проведены совещания по реализации муниципальной программы формирования комфортной городской среды</t>
  </si>
  <si>
    <t>Контрольное событие 15                                  Проведен мониторинг реализации мероприятий программы формирования комфортной городской среды</t>
  </si>
  <si>
    <t>План мероприятий по реализации муниципальной программы «Формирование комфортной городской  среды муниципального образования городского поселения «Печора»  на 2025 -2027 годы</t>
  </si>
  <si>
    <t>2027 год</t>
  </si>
  <si>
    <t xml:space="preserve">Мероприятие 1.1.3.1. Проведение работ по благоустройству  парка Геологов (входная группа, парковка, качели, беседки)                  </t>
  </si>
  <si>
    <t xml:space="preserve">Контрольное событие 3                         Осуществлено благоустройство  парка Геологов (входная группа, парковка, качели, беседки)                    </t>
  </si>
  <si>
    <t>Мероприятие 1.2.2.2. 
Реализация мероприятий, направленных на исполнение наказов избирателей</t>
  </si>
  <si>
    <t>"Приложение
к постановлению администрации МР "Печора"
от    27 декабря 2024 г. № 2046</t>
  </si>
  <si>
    <t xml:space="preserve"> Яковина Г.С. - Первый заместитель руководителя администрации МР "Печора"</t>
  </si>
  <si>
    <r>
      <t xml:space="preserve"> Основное мероприятие 1.1.1. Взаимодействие с</t>
    </r>
    <r>
      <rPr>
        <b/>
        <sz val="12"/>
        <rFont val="Times New Roman"/>
        <family val="1"/>
        <charset val="204"/>
      </rPr>
      <t xml:space="preserve"> Министерством строительства и  жилищно-коммунального  хозяйства Республики Коми </t>
    </r>
    <r>
      <rPr>
        <b/>
        <sz val="12"/>
        <color theme="1"/>
        <rFont val="Times New Roman"/>
        <family val="1"/>
        <charset val="204"/>
      </rPr>
      <t xml:space="preserve">в целях получения государственной поддержки на реализацию муниципальных программ формирования комфортной городской среды (в части комплексного благоустройства дворовых и общественных территорий)
</t>
    </r>
  </si>
  <si>
    <t>Приложение
к постановлению администрации МР "Печора"
от    _26_июня 2025 № 911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</si>
</sst>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/m;@"/>
    <numFmt numFmtId="165" formatCode="#,##0.0"/>
  </numFmts>
  <fonts count="12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rgb="FF000000"/>
      <name val="Calibri"/>
      <family val="2"/>
      <charset val="204"/>
      <scheme val="minor"/>
    </font>
    <font>
      <b/>
      <sz val="12"/>
      <color rgb="FF000000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41">
    <xf numFmtId="0" fontId="0" fillId="0" borderId="0" xfId="0"/>
    <xf numFmtId="0" fontId="2" fillId="0" borderId="0" xfId="0" applyFont="1" applyFill="1" applyAlignment="1">
      <alignment horizontal="left" vertical="top"/>
    </xf>
    <xf numFmtId="0" fontId="2" fillId="0" borderId="0" xfId="0" applyFont="1" applyFill="1" applyAlignment="1">
      <alignment horizontal="left" vertical="top" wrapText="1"/>
    </xf>
    <xf numFmtId="0" fontId="2" fillId="0" borderId="0" xfId="0" applyFont="1" applyFill="1" applyBorder="1" applyAlignment="1">
      <alignment horizontal="left" vertical="top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3" fillId="0" borderId="5" xfId="0" applyFont="1" applyFill="1" applyBorder="1" applyAlignment="1">
      <alignment horizontal="center" vertical="top" wrapText="1"/>
    </xf>
    <xf numFmtId="0" fontId="3" fillId="0" borderId="5" xfId="0" applyFont="1" applyFill="1" applyBorder="1" applyAlignment="1">
      <alignment horizontal="center" vertical="top"/>
    </xf>
    <xf numFmtId="0" fontId="2" fillId="0" borderId="0" xfId="0" applyFont="1" applyFill="1" applyAlignment="1">
      <alignment horizontal="center" vertical="top" wrapText="1"/>
    </xf>
    <xf numFmtId="0" fontId="5" fillId="0" borderId="5" xfId="0" applyFont="1" applyFill="1" applyBorder="1" applyAlignment="1">
      <alignment horizontal="center" vertical="top"/>
    </xf>
    <xf numFmtId="0" fontId="5" fillId="0" borderId="5" xfId="0" applyFont="1" applyFill="1" applyBorder="1" applyAlignment="1">
      <alignment horizontal="left" vertical="top" wrapText="1"/>
    </xf>
    <xf numFmtId="165" fontId="5" fillId="0" borderId="5" xfId="0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horizontal="left" vertical="top"/>
    </xf>
    <xf numFmtId="0" fontId="2" fillId="0" borderId="5" xfId="0" applyFont="1" applyFill="1" applyBorder="1" applyAlignment="1">
      <alignment horizontal="center" vertical="top"/>
    </xf>
    <xf numFmtId="0" fontId="2" fillId="0" borderId="5" xfId="0" applyFont="1" applyFill="1" applyBorder="1" applyAlignment="1">
      <alignment horizontal="left" vertical="top" wrapText="1"/>
    </xf>
    <xf numFmtId="0" fontId="2" fillId="0" borderId="5" xfId="0" applyFont="1" applyFill="1" applyBorder="1" applyAlignment="1">
      <alignment horizontal="left" vertical="top"/>
    </xf>
    <xf numFmtId="0" fontId="2" fillId="0" borderId="5" xfId="0" applyFont="1" applyFill="1" applyBorder="1" applyAlignment="1">
      <alignment vertical="top" wrapText="1"/>
    </xf>
    <xf numFmtId="165" fontId="2" fillId="0" borderId="5" xfId="0" applyNumberFormat="1" applyFont="1" applyFill="1" applyBorder="1" applyAlignment="1">
      <alignment horizontal="left" vertical="center"/>
    </xf>
    <xf numFmtId="165" fontId="6" fillId="2" borderId="5" xfId="0" applyNumberFormat="1" applyFont="1" applyFill="1" applyBorder="1" applyAlignment="1">
      <alignment horizontal="left" vertical="center"/>
    </xf>
    <xf numFmtId="0" fontId="5" fillId="0" borderId="5" xfId="0" applyFont="1" applyFill="1" applyBorder="1" applyAlignment="1">
      <alignment vertical="top" wrapText="1"/>
    </xf>
    <xf numFmtId="0" fontId="2" fillId="0" borderId="13" xfId="0" applyFont="1" applyFill="1" applyBorder="1" applyAlignment="1">
      <alignment horizontal="left" vertical="top"/>
    </xf>
    <xf numFmtId="164" fontId="5" fillId="0" borderId="5" xfId="0" applyNumberFormat="1" applyFont="1" applyFill="1" applyBorder="1" applyAlignment="1">
      <alignment horizontal="center" vertical="top"/>
    </xf>
    <xf numFmtId="165" fontId="5" fillId="0" borderId="5" xfId="0" applyNumberFormat="1" applyFont="1" applyFill="1" applyBorder="1" applyAlignment="1">
      <alignment horizontal="left" vertical="center"/>
    </xf>
    <xf numFmtId="164" fontId="2" fillId="0" borderId="5" xfId="0" applyNumberFormat="1" applyFont="1" applyFill="1" applyBorder="1" applyAlignment="1">
      <alignment horizontal="center" vertical="top"/>
    </xf>
    <xf numFmtId="0" fontId="4" fillId="0" borderId="7" xfId="0" applyFont="1" applyBorder="1" applyAlignment="1">
      <alignment horizontal="left" vertical="top" wrapText="1"/>
    </xf>
    <xf numFmtId="0" fontId="5" fillId="0" borderId="5" xfId="0" applyFont="1" applyFill="1" applyBorder="1" applyAlignment="1">
      <alignment horizontal="left" vertical="top"/>
    </xf>
    <xf numFmtId="165" fontId="7" fillId="2" borderId="5" xfId="0" applyNumberFormat="1" applyFont="1" applyFill="1" applyBorder="1" applyAlignment="1">
      <alignment horizontal="left" vertical="center"/>
    </xf>
    <xf numFmtId="0" fontId="3" fillId="0" borderId="7" xfId="0" applyFont="1" applyFill="1" applyBorder="1" applyAlignment="1">
      <alignment horizontal="center" vertical="center" textRotation="90" wrapText="1"/>
    </xf>
    <xf numFmtId="0" fontId="2" fillId="0" borderId="7" xfId="0" applyFont="1" applyFill="1" applyBorder="1" applyAlignment="1">
      <alignment horizontal="center" vertical="center" textRotation="90" wrapText="1"/>
    </xf>
    <xf numFmtId="0" fontId="5" fillId="0" borderId="5" xfId="0" applyNumberFormat="1" applyFont="1" applyFill="1" applyBorder="1" applyAlignment="1">
      <alignment horizontal="center" vertical="center"/>
    </xf>
    <xf numFmtId="0" fontId="2" fillId="0" borderId="5" xfId="0" applyNumberFormat="1" applyFont="1" applyFill="1" applyBorder="1" applyAlignment="1">
      <alignment horizontal="center" vertical="center"/>
    </xf>
    <xf numFmtId="0" fontId="2" fillId="0" borderId="5" xfId="0" applyNumberFormat="1" applyFont="1" applyFill="1" applyBorder="1" applyAlignment="1">
      <alignment horizontal="left" vertical="center"/>
    </xf>
    <xf numFmtId="0" fontId="2" fillId="0" borderId="13" xfId="0" applyFont="1" applyFill="1" applyBorder="1" applyAlignment="1">
      <alignment horizontal="center" vertical="top"/>
    </xf>
    <xf numFmtId="0" fontId="9" fillId="0" borderId="0" xfId="0" applyFont="1" applyFill="1" applyBorder="1" applyAlignment="1">
      <alignment horizontal="left" vertical="top"/>
    </xf>
    <xf numFmtId="0" fontId="2" fillId="0" borderId="0" xfId="0" applyFont="1" applyFill="1" applyBorder="1" applyAlignment="1">
      <alignment horizontal="center" vertical="top"/>
    </xf>
    <xf numFmtId="0" fontId="5" fillId="0" borderId="0" xfId="0" applyFont="1" applyFill="1" applyAlignment="1">
      <alignment horizontal="left" vertical="top" wrapText="1"/>
    </xf>
    <xf numFmtId="0" fontId="2" fillId="0" borderId="5" xfId="0" applyFont="1" applyFill="1" applyBorder="1" applyAlignment="1">
      <alignment horizontal="center" vertical="center" wrapText="1"/>
    </xf>
    <xf numFmtId="165" fontId="10" fillId="0" borderId="5" xfId="0" applyNumberFormat="1" applyFont="1" applyFill="1" applyBorder="1" applyAlignment="1">
      <alignment horizontal="center" vertical="center"/>
    </xf>
    <xf numFmtId="4" fontId="2" fillId="0" borderId="5" xfId="0" applyNumberFormat="1" applyFont="1" applyFill="1" applyBorder="1" applyAlignment="1">
      <alignment horizontal="center" vertical="center"/>
    </xf>
    <xf numFmtId="4" fontId="10" fillId="0" borderId="5" xfId="0" applyNumberFormat="1" applyFont="1" applyFill="1" applyBorder="1" applyAlignment="1">
      <alignment horizontal="center" vertical="center"/>
    </xf>
    <xf numFmtId="0" fontId="4" fillId="0" borderId="5" xfId="0" applyFont="1" applyBorder="1" applyAlignment="1">
      <alignment vertical="center" wrapText="1"/>
    </xf>
    <xf numFmtId="0" fontId="2" fillId="0" borderId="5" xfId="0" applyFont="1" applyBorder="1" applyAlignment="1">
      <alignment horizontal="center" vertical="center" wrapText="1"/>
    </xf>
    <xf numFmtId="0" fontId="9" fillId="0" borderId="5" xfId="0" applyFont="1" applyFill="1" applyBorder="1" applyAlignment="1">
      <alignment vertical="top" wrapText="1"/>
    </xf>
    <xf numFmtId="165" fontId="9" fillId="0" borderId="5" xfId="0" applyNumberFormat="1" applyFont="1" applyFill="1" applyBorder="1" applyAlignment="1">
      <alignment horizontal="center" vertical="center"/>
    </xf>
    <xf numFmtId="165" fontId="2" fillId="0" borderId="0" xfId="0" applyNumberFormat="1" applyFont="1" applyFill="1" applyBorder="1" applyAlignment="1">
      <alignment horizontal="left" vertical="top"/>
    </xf>
    <xf numFmtId="0" fontId="5" fillId="0" borderId="0" xfId="0" applyFont="1" applyAlignment="1">
      <alignment horizontal="left" vertical="top" wrapText="1"/>
    </xf>
    <xf numFmtId="0" fontId="2" fillId="0" borderId="5" xfId="0" applyFont="1" applyBorder="1" applyAlignment="1">
      <alignment horizontal="left" vertical="top" wrapText="1"/>
    </xf>
    <xf numFmtId="165" fontId="11" fillId="0" borderId="5" xfId="0" applyNumberFormat="1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top"/>
    </xf>
    <xf numFmtId="0" fontId="4" fillId="0" borderId="5" xfId="0" applyFont="1" applyBorder="1" applyAlignment="1">
      <alignment horizontal="center" vertical="center" wrapText="1"/>
    </xf>
    <xf numFmtId="165" fontId="2" fillId="0" borderId="0" xfId="0" applyNumberFormat="1" applyFont="1" applyFill="1" applyAlignment="1">
      <alignment horizontal="left" vertical="top"/>
    </xf>
    <xf numFmtId="4" fontId="11" fillId="0" borderId="5" xfId="0" applyNumberFormat="1" applyFont="1" applyFill="1" applyBorder="1" applyAlignment="1">
      <alignment horizontal="center" vertical="center" wrapText="1"/>
    </xf>
    <xf numFmtId="14" fontId="2" fillId="0" borderId="5" xfId="0" applyNumberFormat="1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vertical="top" wrapText="1"/>
    </xf>
    <xf numFmtId="165" fontId="5" fillId="0" borderId="1" xfId="0" applyNumberFormat="1" applyFont="1" applyFill="1" applyBorder="1" applyAlignment="1">
      <alignment horizontal="center" vertical="center"/>
    </xf>
    <xf numFmtId="165" fontId="2" fillId="0" borderId="1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top"/>
    </xf>
    <xf numFmtId="0" fontId="3" fillId="0" borderId="1" xfId="0" applyFont="1" applyFill="1" applyBorder="1" applyAlignment="1">
      <alignment horizontal="center" vertical="center" textRotation="90" wrapText="1"/>
    </xf>
    <xf numFmtId="165" fontId="2" fillId="0" borderId="5" xfId="0" applyNumberFormat="1" applyFont="1" applyFill="1" applyBorder="1" applyAlignment="1">
      <alignment horizontal="center" vertical="center"/>
    </xf>
    <xf numFmtId="165" fontId="2" fillId="0" borderId="1" xfId="0" applyNumberFormat="1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center" vertical="top"/>
    </xf>
    <xf numFmtId="0" fontId="11" fillId="0" borderId="5" xfId="0" applyFont="1" applyFill="1" applyBorder="1" applyAlignment="1">
      <alignment horizontal="center" vertical="top"/>
    </xf>
    <xf numFmtId="0" fontId="9" fillId="0" borderId="5" xfId="0" applyFont="1" applyFill="1" applyBorder="1" applyAlignment="1">
      <alignment horizontal="center" vertical="center" wrapText="1"/>
    </xf>
    <xf numFmtId="0" fontId="9" fillId="0" borderId="5" xfId="0" applyNumberFormat="1" applyFont="1" applyFill="1" applyBorder="1" applyAlignment="1">
      <alignment horizontal="center" vertical="center"/>
    </xf>
    <xf numFmtId="0" fontId="9" fillId="0" borderId="5" xfId="0" applyFont="1" applyFill="1" applyBorder="1" applyAlignment="1">
      <alignment horizontal="center" vertical="top"/>
    </xf>
    <xf numFmtId="0" fontId="9" fillId="2" borderId="5" xfId="0" applyFont="1" applyFill="1" applyBorder="1" applyAlignment="1">
      <alignment horizontal="center" vertical="top"/>
    </xf>
    <xf numFmtId="165" fontId="9" fillId="0" borderId="8" xfId="0" applyNumberFormat="1" applyFont="1" applyFill="1" applyBorder="1" applyAlignment="1">
      <alignment horizontal="center" vertical="center"/>
    </xf>
    <xf numFmtId="165" fontId="2" fillId="0" borderId="5" xfId="0" applyNumberFormat="1" applyFont="1" applyBorder="1" applyAlignment="1">
      <alignment horizontal="center" vertical="center"/>
    </xf>
    <xf numFmtId="165" fontId="9" fillId="0" borderId="5" xfId="0" applyNumberFormat="1" applyFont="1" applyBorder="1" applyAlignment="1">
      <alignment horizontal="center" vertical="center"/>
    </xf>
    <xf numFmtId="0" fontId="9" fillId="2" borderId="5" xfId="0" applyFont="1" applyFill="1" applyBorder="1" applyAlignment="1">
      <alignment vertical="top" wrapText="1"/>
    </xf>
    <xf numFmtId="0" fontId="2" fillId="2" borderId="4" xfId="0" applyFont="1" applyFill="1" applyBorder="1" applyAlignment="1">
      <alignment horizontal="center" vertical="center" wrapText="1"/>
    </xf>
    <xf numFmtId="0" fontId="9" fillId="2" borderId="5" xfId="0" applyFont="1" applyFill="1" applyBorder="1" applyAlignment="1">
      <alignment horizontal="center" vertical="center" wrapText="1"/>
    </xf>
    <xf numFmtId="0" fontId="2" fillId="2" borderId="5" xfId="0" applyNumberFormat="1" applyFont="1" applyFill="1" applyBorder="1" applyAlignment="1">
      <alignment horizontal="center" vertical="center"/>
    </xf>
    <xf numFmtId="165" fontId="9" fillId="2" borderId="5" xfId="0" applyNumberFormat="1" applyFont="1" applyFill="1" applyBorder="1" applyAlignment="1">
      <alignment horizontal="center" vertical="center"/>
    </xf>
    <xf numFmtId="165" fontId="9" fillId="2" borderId="5" xfId="0" applyNumberFormat="1" applyFont="1" applyFill="1" applyBorder="1" applyAlignment="1">
      <alignment horizontal="center" vertical="center" wrapText="1"/>
    </xf>
    <xf numFmtId="165" fontId="9" fillId="2" borderId="1" xfId="0" applyNumberFormat="1" applyFont="1" applyFill="1" applyBorder="1" applyAlignment="1">
      <alignment horizontal="center" vertical="center"/>
    </xf>
    <xf numFmtId="165" fontId="9" fillId="2" borderId="4" xfId="0" applyNumberFormat="1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top"/>
    </xf>
    <xf numFmtId="0" fontId="5" fillId="0" borderId="5" xfId="0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center" vertical="center" wrapText="1"/>
    </xf>
    <xf numFmtId="4" fontId="5" fillId="0" borderId="5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left" vertical="top"/>
    </xf>
    <xf numFmtId="4" fontId="11" fillId="0" borderId="5" xfId="0" applyNumberFormat="1" applyFont="1" applyFill="1" applyBorder="1" applyAlignment="1">
      <alignment horizontal="center" vertical="center"/>
    </xf>
    <xf numFmtId="4" fontId="9" fillId="0" borderId="5" xfId="0" applyNumberFormat="1" applyFont="1" applyFill="1" applyBorder="1" applyAlignment="1">
      <alignment horizontal="center" vertical="center"/>
    </xf>
    <xf numFmtId="1" fontId="2" fillId="0" borderId="5" xfId="0" applyNumberFormat="1" applyFont="1" applyFill="1" applyBorder="1" applyAlignment="1">
      <alignment horizontal="center" vertical="center"/>
    </xf>
    <xf numFmtId="0" fontId="4" fillId="0" borderId="13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4" fillId="0" borderId="0" xfId="0" applyFont="1"/>
    <xf numFmtId="165" fontId="9" fillId="0" borderId="5" xfId="0" applyNumberFormat="1" applyFont="1" applyBorder="1" applyAlignment="1">
      <alignment horizontal="center" vertical="center" wrapText="1"/>
    </xf>
    <xf numFmtId="4" fontId="10" fillId="0" borderId="5" xfId="0" applyNumberFormat="1" applyFont="1" applyBorder="1" applyAlignment="1">
      <alignment horizontal="center" vertical="center" wrapText="1"/>
    </xf>
    <xf numFmtId="4" fontId="11" fillId="0" borderId="5" xfId="0" applyNumberFormat="1" applyFont="1" applyBorder="1" applyAlignment="1">
      <alignment horizontal="center" vertical="center" wrapText="1"/>
    </xf>
    <xf numFmtId="4" fontId="9" fillId="0" borderId="5" xfId="0" applyNumberFormat="1" applyFont="1" applyBorder="1" applyAlignment="1">
      <alignment horizontal="center" vertical="center" wrapText="1"/>
    </xf>
    <xf numFmtId="2" fontId="2" fillId="0" borderId="0" xfId="0" applyNumberFormat="1" applyFont="1" applyFill="1" applyAlignment="1">
      <alignment horizontal="right" vertical="top" wrapText="1"/>
    </xf>
    <xf numFmtId="0" fontId="2" fillId="0" borderId="1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wrapText="1"/>
    </xf>
    <xf numFmtId="0" fontId="4" fillId="0" borderId="3" xfId="0" applyFont="1" applyBorder="1" applyAlignment="1">
      <alignment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top"/>
    </xf>
    <xf numFmtId="0" fontId="5" fillId="0" borderId="2" xfId="0" applyFont="1" applyFill="1" applyBorder="1" applyAlignment="1">
      <alignment horizontal="center" vertical="top"/>
    </xf>
    <xf numFmtId="0" fontId="5" fillId="0" borderId="3" xfId="0" applyFont="1" applyFill="1" applyBorder="1" applyAlignment="1">
      <alignment horizontal="center" vertical="top"/>
    </xf>
    <xf numFmtId="0" fontId="2" fillId="0" borderId="1" xfId="0" applyFont="1" applyFill="1" applyBorder="1" applyAlignment="1">
      <alignment horizontal="center" vertical="top"/>
    </xf>
    <xf numFmtId="0" fontId="2" fillId="0" borderId="2" xfId="0" applyFont="1" applyFill="1" applyBorder="1" applyAlignment="1">
      <alignment horizontal="center" vertical="top"/>
    </xf>
    <xf numFmtId="0" fontId="2" fillId="0" borderId="3" xfId="0" applyFont="1" applyFill="1" applyBorder="1" applyAlignment="1">
      <alignment horizontal="center" vertical="top"/>
    </xf>
    <xf numFmtId="0" fontId="3" fillId="0" borderId="0" xfId="0" applyFont="1" applyFill="1" applyAlignment="1">
      <alignment horizontal="right" vertical="top" wrapText="1"/>
    </xf>
    <xf numFmtId="0" fontId="2" fillId="0" borderId="8" xfId="0" applyFont="1" applyBorder="1" applyAlignment="1">
      <alignment horizontal="center" vertical="top" wrapText="1"/>
    </xf>
    <xf numFmtId="0" fontId="4" fillId="0" borderId="12" xfId="0" applyFont="1" applyBorder="1" applyAlignment="1">
      <alignment horizontal="center" vertical="top" wrapText="1"/>
    </xf>
    <xf numFmtId="0" fontId="4" fillId="0" borderId="9" xfId="0" applyFont="1" applyBorder="1" applyAlignment="1">
      <alignment horizontal="center" vertical="top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top" wrapText="1"/>
    </xf>
    <xf numFmtId="0" fontId="9" fillId="0" borderId="4" xfId="0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14" fontId="8" fillId="0" borderId="1" xfId="0" applyNumberFormat="1" applyFont="1" applyFill="1" applyBorder="1" applyAlignment="1">
      <alignment horizontal="center" vertical="top" wrapText="1"/>
    </xf>
    <xf numFmtId="14" fontId="8" fillId="0" borderId="2" xfId="0" applyNumberFormat="1" applyFont="1" applyFill="1" applyBorder="1" applyAlignment="1">
      <alignment horizontal="center" vertical="top" wrapText="1"/>
    </xf>
    <xf numFmtId="14" fontId="8" fillId="0" borderId="3" xfId="0" applyNumberFormat="1" applyFont="1" applyFill="1" applyBorder="1" applyAlignment="1">
      <alignment horizontal="center" vertical="top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O67"/>
  <sheetViews>
    <sheetView tabSelected="1" view="pageBreakPreview" zoomScale="50" zoomScaleSheetLayoutView="50" workbookViewId="0">
      <pane ySplit="10" topLeftCell="A63" activePane="bottomLeft" state="frozen"/>
      <selection pane="bottomLeft" activeCell="W1" sqref="W1:AI1"/>
    </sheetView>
  </sheetViews>
  <sheetFormatPr defaultColWidth="9.140625" defaultRowHeight="15.75" x14ac:dyDescent="0.25"/>
  <cols>
    <col min="1" max="1" width="9.42578125" style="1" customWidth="1"/>
    <col min="2" max="2" width="46" style="1" customWidth="1"/>
    <col min="3" max="3" width="22.85546875" style="1" customWidth="1"/>
    <col min="4" max="4" width="27" style="1" customWidth="1"/>
    <col min="5" max="5" width="19.28515625" style="1" customWidth="1"/>
    <col min="6" max="6" width="13.28515625" style="58" customWidth="1"/>
    <col min="7" max="7" width="14.140625" style="1" customWidth="1"/>
    <col min="8" max="8" width="14" style="1" bestFit="1" customWidth="1"/>
    <col min="9" max="9" width="10.5703125" style="1" bestFit="1" customWidth="1"/>
    <col min="10" max="11" width="9" style="1" bestFit="1" customWidth="1"/>
    <col min="12" max="12" width="10.85546875" style="1" customWidth="1"/>
    <col min="13" max="13" width="8" style="1" customWidth="1"/>
    <col min="14" max="14" width="11" style="1" customWidth="1"/>
    <col min="15" max="15" width="9.28515625" style="1" bestFit="1" customWidth="1"/>
    <col min="16" max="16" width="9" style="1" bestFit="1" customWidth="1"/>
    <col min="17" max="17" width="9.28515625" style="1" bestFit="1" customWidth="1"/>
    <col min="18" max="18" width="7.5703125" style="1" bestFit="1" customWidth="1"/>
    <col min="19" max="19" width="10.28515625" style="1" customWidth="1"/>
    <col min="20" max="20" width="9.28515625" style="1" bestFit="1" customWidth="1"/>
    <col min="21" max="21" width="9" style="1" bestFit="1" customWidth="1"/>
    <col min="22" max="22" width="9.28515625" style="1" bestFit="1" customWidth="1"/>
    <col min="23" max="23" width="7.5703125" style="1" bestFit="1" customWidth="1"/>
    <col min="24" max="24" width="4.85546875" style="1" bestFit="1" customWidth="1"/>
    <col min="25" max="35" width="4.28515625" style="1" bestFit="1" customWidth="1"/>
    <col min="36" max="36" width="22.28515625" style="1" customWidth="1"/>
    <col min="37" max="16384" width="9.140625" style="1"/>
  </cols>
  <sheetData>
    <row r="1" spans="1:36" ht="62.25" customHeight="1" x14ac:dyDescent="0.25">
      <c r="W1" s="94" t="s">
        <v>93</v>
      </c>
      <c r="X1" s="94"/>
      <c r="Y1" s="94"/>
      <c r="Z1" s="94"/>
      <c r="AA1" s="94"/>
      <c r="AB1" s="94"/>
      <c r="AC1" s="94"/>
      <c r="AD1" s="94"/>
      <c r="AE1" s="94"/>
      <c r="AF1" s="94"/>
      <c r="AG1" s="94"/>
      <c r="AH1" s="94"/>
      <c r="AI1" s="94"/>
    </row>
    <row r="2" spans="1:36" ht="51" customHeight="1" x14ac:dyDescent="0.25">
      <c r="W2" s="94" t="s">
        <v>90</v>
      </c>
      <c r="X2" s="94"/>
      <c r="Y2" s="94"/>
      <c r="Z2" s="94"/>
      <c r="AA2" s="94"/>
      <c r="AB2" s="94"/>
      <c r="AC2" s="94"/>
      <c r="AD2" s="94"/>
      <c r="AE2" s="94"/>
      <c r="AF2" s="94"/>
      <c r="AG2" s="94"/>
      <c r="AH2" s="94"/>
      <c r="AI2" s="94"/>
    </row>
    <row r="4" spans="1:36" ht="67.5" customHeight="1" x14ac:dyDescent="0.25">
      <c r="K4" s="50"/>
      <c r="M4" s="58"/>
      <c r="U4" s="114"/>
      <c r="V4" s="114"/>
      <c r="W4" s="114"/>
      <c r="X4" s="114"/>
      <c r="Y4" s="114"/>
      <c r="Z4" s="114"/>
      <c r="AA4" s="114"/>
      <c r="AB4" s="114"/>
      <c r="AC4" s="114"/>
      <c r="AD4" s="114"/>
      <c r="AE4" s="114"/>
      <c r="AF4" s="114"/>
      <c r="AG4" s="114"/>
      <c r="AH4" s="114"/>
      <c r="AI4" s="114"/>
    </row>
    <row r="5" spans="1:36" hidden="1" x14ac:dyDescent="0.25"/>
    <row r="6" spans="1:36" ht="21" customHeight="1" x14ac:dyDescent="0.25">
      <c r="A6" s="108" t="s">
        <v>85</v>
      </c>
      <c r="B6" s="112"/>
      <c r="C6" s="112"/>
      <c r="D6" s="112"/>
      <c r="E6" s="112"/>
      <c r="F6" s="112"/>
      <c r="G6" s="112"/>
      <c r="H6" s="112"/>
      <c r="I6" s="112"/>
      <c r="J6" s="112"/>
      <c r="K6" s="112"/>
      <c r="L6" s="112"/>
      <c r="M6" s="112"/>
      <c r="N6" s="112"/>
      <c r="O6" s="112"/>
      <c r="P6" s="112"/>
      <c r="Q6" s="112"/>
      <c r="R6" s="112"/>
      <c r="S6" s="112"/>
      <c r="T6" s="112"/>
      <c r="U6" s="112"/>
      <c r="V6" s="112"/>
      <c r="W6" s="112"/>
      <c r="X6" s="112"/>
      <c r="Y6" s="112"/>
      <c r="Z6" s="112"/>
      <c r="AA6" s="112"/>
      <c r="AB6" s="112"/>
      <c r="AC6" s="112"/>
      <c r="AD6" s="112"/>
      <c r="AE6" s="112"/>
      <c r="AF6" s="112"/>
      <c r="AG6" s="112"/>
      <c r="AH6" s="112"/>
      <c r="AI6" s="113"/>
      <c r="AJ6" s="3"/>
    </row>
    <row r="7" spans="1:36" s="5" customFormat="1" ht="51" customHeight="1" x14ac:dyDescent="0.25">
      <c r="A7" s="124" t="s">
        <v>0</v>
      </c>
      <c r="B7" s="124" t="s">
        <v>7</v>
      </c>
      <c r="C7" s="124" t="s">
        <v>22</v>
      </c>
      <c r="D7" s="124" t="s">
        <v>23</v>
      </c>
      <c r="E7" s="124" t="s">
        <v>1</v>
      </c>
      <c r="F7" s="124" t="s">
        <v>2</v>
      </c>
      <c r="G7" s="124" t="s">
        <v>3</v>
      </c>
      <c r="H7" s="118" t="s">
        <v>4</v>
      </c>
      <c r="I7" s="119"/>
      <c r="J7" s="119"/>
      <c r="K7" s="119"/>
      <c r="L7" s="119"/>
      <c r="M7" s="119"/>
      <c r="N7" s="119"/>
      <c r="O7" s="119"/>
      <c r="P7" s="119"/>
      <c r="Q7" s="119"/>
      <c r="R7" s="119"/>
      <c r="S7" s="119"/>
      <c r="T7" s="119"/>
      <c r="U7" s="119"/>
      <c r="V7" s="119"/>
      <c r="W7" s="120"/>
      <c r="X7" s="118" t="s">
        <v>5</v>
      </c>
      <c r="Y7" s="119"/>
      <c r="Z7" s="119"/>
      <c r="AA7" s="119"/>
      <c r="AB7" s="119"/>
      <c r="AC7" s="119"/>
      <c r="AD7" s="119"/>
      <c r="AE7" s="119"/>
      <c r="AF7" s="119"/>
      <c r="AG7" s="119"/>
      <c r="AH7" s="119"/>
      <c r="AI7" s="120"/>
      <c r="AJ7" s="4"/>
    </row>
    <row r="8" spans="1:36" s="5" customFormat="1" ht="7.5" customHeight="1" x14ac:dyDescent="0.25">
      <c r="A8" s="125"/>
      <c r="B8" s="125"/>
      <c r="C8" s="125"/>
      <c r="D8" s="125"/>
      <c r="E8" s="125"/>
      <c r="F8" s="125"/>
      <c r="G8" s="125"/>
      <c r="H8" s="136"/>
      <c r="I8" s="137"/>
      <c r="J8" s="137"/>
      <c r="K8" s="137"/>
      <c r="L8" s="137"/>
      <c r="M8" s="137"/>
      <c r="N8" s="137"/>
      <c r="O8" s="137"/>
      <c r="P8" s="137"/>
      <c r="Q8" s="137"/>
      <c r="R8" s="137"/>
      <c r="S8" s="137"/>
      <c r="T8" s="137"/>
      <c r="U8" s="137"/>
      <c r="V8" s="137"/>
      <c r="W8" s="138"/>
      <c r="X8" s="121"/>
      <c r="Y8" s="101"/>
      <c r="Z8" s="101"/>
      <c r="AA8" s="101"/>
      <c r="AB8" s="101"/>
      <c r="AC8" s="101"/>
      <c r="AD8" s="101"/>
      <c r="AE8" s="101"/>
      <c r="AF8" s="101"/>
      <c r="AG8" s="101"/>
      <c r="AH8" s="101"/>
      <c r="AI8" s="122"/>
      <c r="AJ8" s="4"/>
    </row>
    <row r="9" spans="1:36" ht="24" customHeight="1" x14ac:dyDescent="0.25">
      <c r="A9" s="125"/>
      <c r="B9" s="125"/>
      <c r="C9" s="125"/>
      <c r="D9" s="125"/>
      <c r="E9" s="125"/>
      <c r="F9" s="125"/>
      <c r="G9" s="125"/>
      <c r="H9" s="139" t="s">
        <v>6</v>
      </c>
      <c r="I9" s="123" t="s">
        <v>55</v>
      </c>
      <c r="J9" s="123"/>
      <c r="K9" s="123"/>
      <c r="L9" s="123"/>
      <c r="M9" s="123"/>
      <c r="N9" s="123" t="s">
        <v>53</v>
      </c>
      <c r="O9" s="123"/>
      <c r="P9" s="123"/>
      <c r="Q9" s="123"/>
      <c r="R9" s="123"/>
      <c r="S9" s="123" t="s">
        <v>86</v>
      </c>
      <c r="T9" s="123"/>
      <c r="U9" s="123"/>
      <c r="V9" s="123"/>
      <c r="W9" s="123"/>
      <c r="X9" s="127" t="s">
        <v>55</v>
      </c>
      <c r="Y9" s="116"/>
      <c r="Z9" s="116"/>
      <c r="AA9" s="117"/>
      <c r="AB9" s="115" t="s">
        <v>53</v>
      </c>
      <c r="AC9" s="131"/>
      <c r="AD9" s="131"/>
      <c r="AE9" s="132"/>
      <c r="AF9" s="115" t="s">
        <v>86</v>
      </c>
      <c r="AG9" s="116"/>
      <c r="AH9" s="116"/>
      <c r="AI9" s="117"/>
      <c r="AJ9" s="89"/>
    </row>
    <row r="10" spans="1:36" ht="101.25" customHeight="1" x14ac:dyDescent="0.25">
      <c r="A10" s="126"/>
      <c r="B10" s="126"/>
      <c r="C10" s="126"/>
      <c r="D10" s="126"/>
      <c r="E10" s="126"/>
      <c r="F10" s="126"/>
      <c r="G10" s="126"/>
      <c r="H10" s="140"/>
      <c r="I10" s="27" t="s">
        <v>17</v>
      </c>
      <c r="J10" s="27" t="s">
        <v>8</v>
      </c>
      <c r="K10" s="27" t="s">
        <v>9</v>
      </c>
      <c r="L10" s="27" t="s">
        <v>33</v>
      </c>
      <c r="M10" s="59" t="s">
        <v>10</v>
      </c>
      <c r="N10" s="28" t="s">
        <v>17</v>
      </c>
      <c r="O10" s="27" t="s">
        <v>8</v>
      </c>
      <c r="P10" s="27" t="s">
        <v>9</v>
      </c>
      <c r="Q10" s="27" t="s">
        <v>33</v>
      </c>
      <c r="R10" s="27" t="s">
        <v>10</v>
      </c>
      <c r="S10" s="28" t="s">
        <v>17</v>
      </c>
      <c r="T10" s="27" t="s">
        <v>8</v>
      </c>
      <c r="U10" s="27" t="s">
        <v>9</v>
      </c>
      <c r="V10" s="27" t="s">
        <v>33</v>
      </c>
      <c r="W10" s="27" t="s">
        <v>10</v>
      </c>
      <c r="X10" s="6">
        <v>1</v>
      </c>
      <c r="Y10" s="6">
        <v>2</v>
      </c>
      <c r="Z10" s="6">
        <v>3</v>
      </c>
      <c r="AA10" s="6">
        <v>4</v>
      </c>
      <c r="AB10" s="6">
        <v>1</v>
      </c>
      <c r="AC10" s="6">
        <v>2</v>
      </c>
      <c r="AD10" s="6">
        <v>3</v>
      </c>
      <c r="AE10" s="6">
        <v>4</v>
      </c>
      <c r="AF10" s="6">
        <v>1</v>
      </c>
      <c r="AG10" s="6">
        <v>2</v>
      </c>
      <c r="AH10" s="6">
        <v>3</v>
      </c>
      <c r="AI10" s="6">
        <v>4</v>
      </c>
      <c r="AJ10" s="2"/>
    </row>
    <row r="11" spans="1:36" s="58" customFormat="1" ht="19.5" customHeight="1" x14ac:dyDescent="0.25">
      <c r="A11" s="7">
        <v>1</v>
      </c>
      <c r="B11" s="7">
        <v>2</v>
      </c>
      <c r="C11" s="7">
        <v>3</v>
      </c>
      <c r="D11" s="7">
        <v>4</v>
      </c>
      <c r="E11" s="7">
        <v>5</v>
      </c>
      <c r="F11" s="7">
        <v>6</v>
      </c>
      <c r="G11" s="7">
        <v>7</v>
      </c>
      <c r="H11" s="7">
        <v>8</v>
      </c>
      <c r="I11" s="7">
        <v>9</v>
      </c>
      <c r="J11" s="7">
        <v>10</v>
      </c>
      <c r="K11" s="7">
        <v>11</v>
      </c>
      <c r="L11" s="7">
        <v>12</v>
      </c>
      <c r="M11" s="62">
        <v>13</v>
      </c>
      <c r="N11" s="7">
        <v>15</v>
      </c>
      <c r="O11" s="7">
        <v>16</v>
      </c>
      <c r="P11" s="7">
        <v>17</v>
      </c>
      <c r="Q11" s="7">
        <v>18</v>
      </c>
      <c r="R11" s="7">
        <v>19</v>
      </c>
      <c r="S11" s="7">
        <v>20</v>
      </c>
      <c r="T11" s="7">
        <v>21</v>
      </c>
      <c r="U11" s="7">
        <v>22</v>
      </c>
      <c r="V11" s="7">
        <v>23</v>
      </c>
      <c r="W11" s="7">
        <v>24</v>
      </c>
      <c r="X11" s="7">
        <v>25</v>
      </c>
      <c r="Y11" s="7">
        <v>26</v>
      </c>
      <c r="Z11" s="7">
        <v>27</v>
      </c>
      <c r="AA11" s="7">
        <v>28</v>
      </c>
      <c r="AB11" s="7">
        <v>29</v>
      </c>
      <c r="AC11" s="7">
        <v>30</v>
      </c>
      <c r="AD11" s="7">
        <v>31</v>
      </c>
      <c r="AE11" s="7">
        <v>32</v>
      </c>
      <c r="AF11" s="7">
        <v>33</v>
      </c>
      <c r="AG11" s="7">
        <v>34</v>
      </c>
      <c r="AH11" s="7">
        <v>35</v>
      </c>
      <c r="AI11" s="7">
        <v>36</v>
      </c>
      <c r="AJ11" s="8"/>
    </row>
    <row r="12" spans="1:36" ht="21.75" customHeight="1" x14ac:dyDescent="0.25">
      <c r="A12" s="133" t="s">
        <v>24</v>
      </c>
      <c r="B12" s="134"/>
      <c r="C12" s="134"/>
      <c r="D12" s="134"/>
      <c r="E12" s="134"/>
      <c r="F12" s="134"/>
      <c r="G12" s="134"/>
      <c r="H12" s="134"/>
      <c r="I12" s="134"/>
      <c r="J12" s="134"/>
      <c r="K12" s="134"/>
      <c r="L12" s="134"/>
      <c r="M12" s="134"/>
      <c r="N12" s="134"/>
      <c r="O12" s="134"/>
      <c r="P12" s="134"/>
      <c r="Q12" s="134"/>
      <c r="R12" s="134"/>
      <c r="S12" s="134"/>
      <c r="T12" s="134"/>
      <c r="U12" s="134"/>
      <c r="V12" s="134"/>
      <c r="W12" s="134"/>
      <c r="X12" s="134"/>
      <c r="Y12" s="134"/>
      <c r="Z12" s="134"/>
      <c r="AA12" s="134"/>
      <c r="AB12" s="134"/>
      <c r="AC12" s="134"/>
      <c r="AD12" s="134"/>
      <c r="AE12" s="134"/>
      <c r="AF12" s="134"/>
      <c r="AG12" s="134"/>
      <c r="AH12" s="134"/>
      <c r="AI12" s="135"/>
      <c r="AJ12" s="2"/>
    </row>
    <row r="13" spans="1:36" ht="24" customHeight="1" x14ac:dyDescent="0.25">
      <c r="A13" s="111" t="s">
        <v>25</v>
      </c>
      <c r="B13" s="112"/>
      <c r="C13" s="112"/>
      <c r="D13" s="112"/>
      <c r="E13" s="112"/>
      <c r="F13" s="112"/>
      <c r="G13" s="112"/>
      <c r="H13" s="112"/>
      <c r="I13" s="112"/>
      <c r="J13" s="112"/>
      <c r="K13" s="112"/>
      <c r="L13" s="112"/>
      <c r="M13" s="112"/>
      <c r="N13" s="112"/>
      <c r="O13" s="112"/>
      <c r="P13" s="112"/>
      <c r="Q13" s="112"/>
      <c r="R13" s="112"/>
      <c r="S13" s="112"/>
      <c r="T13" s="112"/>
      <c r="U13" s="112"/>
      <c r="V13" s="112"/>
      <c r="W13" s="112"/>
      <c r="X13" s="112"/>
      <c r="Y13" s="112"/>
      <c r="Z13" s="112"/>
      <c r="AA13" s="112"/>
      <c r="AB13" s="112"/>
      <c r="AC13" s="112"/>
      <c r="AD13" s="112"/>
      <c r="AE13" s="112"/>
      <c r="AF13" s="112"/>
      <c r="AG13" s="112"/>
      <c r="AH13" s="112"/>
      <c r="AI13" s="113"/>
    </row>
    <row r="14" spans="1:36" s="12" customFormat="1" ht="205.5" customHeight="1" x14ac:dyDescent="0.25">
      <c r="A14" s="9" t="s">
        <v>12</v>
      </c>
      <c r="B14" s="10" t="s">
        <v>92</v>
      </c>
      <c r="C14" s="54" t="s">
        <v>91</v>
      </c>
      <c r="D14" s="36" t="s">
        <v>71</v>
      </c>
      <c r="E14" s="36"/>
      <c r="F14" s="29">
        <v>2025</v>
      </c>
      <c r="G14" s="29">
        <v>2027</v>
      </c>
      <c r="H14" s="11">
        <f t="shared" ref="H14:M14" si="0">H17</f>
        <v>0</v>
      </c>
      <c r="I14" s="11">
        <f>I17</f>
        <v>0</v>
      </c>
      <c r="J14" s="11">
        <f t="shared" si="0"/>
        <v>0</v>
      </c>
      <c r="K14" s="11">
        <f t="shared" si="0"/>
        <v>0</v>
      </c>
      <c r="L14" s="11">
        <f>L17</f>
        <v>0</v>
      </c>
      <c r="M14" s="56">
        <f t="shared" si="0"/>
        <v>0</v>
      </c>
      <c r="N14" s="11">
        <f t="shared" ref="N14:W14" si="1">N17</f>
        <v>0</v>
      </c>
      <c r="O14" s="11">
        <f t="shared" si="1"/>
        <v>0</v>
      </c>
      <c r="P14" s="11">
        <f t="shared" si="1"/>
        <v>0</v>
      </c>
      <c r="Q14" s="11">
        <f t="shared" si="1"/>
        <v>0</v>
      </c>
      <c r="R14" s="11">
        <f t="shared" si="1"/>
        <v>0</v>
      </c>
      <c r="S14" s="11">
        <f t="shared" si="1"/>
        <v>0</v>
      </c>
      <c r="T14" s="11">
        <f t="shared" si="1"/>
        <v>0</v>
      </c>
      <c r="U14" s="11">
        <f t="shared" si="1"/>
        <v>0</v>
      </c>
      <c r="V14" s="11">
        <f>V15+V17</f>
        <v>0</v>
      </c>
      <c r="W14" s="11">
        <f t="shared" si="1"/>
        <v>0</v>
      </c>
      <c r="X14" s="11" t="s">
        <v>11</v>
      </c>
      <c r="Y14" s="11" t="s">
        <v>11</v>
      </c>
      <c r="Z14" s="11" t="s">
        <v>11</v>
      </c>
      <c r="AA14" s="11" t="s">
        <v>11</v>
      </c>
      <c r="AB14" s="11" t="s">
        <v>11</v>
      </c>
      <c r="AC14" s="11" t="s">
        <v>11</v>
      </c>
      <c r="AD14" s="11" t="s">
        <v>11</v>
      </c>
      <c r="AE14" s="11" t="s">
        <v>11</v>
      </c>
      <c r="AF14" s="11" t="s">
        <v>11</v>
      </c>
      <c r="AG14" s="11" t="s">
        <v>11</v>
      </c>
      <c r="AH14" s="11" t="s">
        <v>11</v>
      </c>
      <c r="AI14" s="11" t="s">
        <v>11</v>
      </c>
    </row>
    <row r="15" spans="1:36" s="12" customFormat="1" ht="123" customHeight="1" x14ac:dyDescent="0.25">
      <c r="A15" s="13" t="s">
        <v>13</v>
      </c>
      <c r="B15" s="14" t="s">
        <v>46</v>
      </c>
      <c r="C15" s="54" t="s">
        <v>91</v>
      </c>
      <c r="D15" s="36" t="s">
        <v>71</v>
      </c>
      <c r="E15" s="36"/>
      <c r="F15" s="30">
        <v>2025</v>
      </c>
      <c r="G15" s="30">
        <v>2027</v>
      </c>
      <c r="H15" s="60">
        <f>I15+N15+S15</f>
        <v>0</v>
      </c>
      <c r="I15" s="60">
        <f>J15+K15+L15+M15</f>
        <v>0</v>
      </c>
      <c r="J15" s="60">
        <v>0</v>
      </c>
      <c r="K15" s="60">
        <v>0</v>
      </c>
      <c r="L15" s="60">
        <v>0</v>
      </c>
      <c r="M15" s="57">
        <v>0</v>
      </c>
      <c r="N15" s="60">
        <f>O15+P15+Q15+R15</f>
        <v>0</v>
      </c>
      <c r="O15" s="60">
        <v>0</v>
      </c>
      <c r="P15" s="60">
        <v>0</v>
      </c>
      <c r="Q15" s="60">
        <v>0</v>
      </c>
      <c r="R15" s="60">
        <v>0</v>
      </c>
      <c r="S15" s="60">
        <f>T15+U15+V15+W15</f>
        <v>0</v>
      </c>
      <c r="T15" s="60">
        <v>0</v>
      </c>
      <c r="U15" s="60">
        <v>0</v>
      </c>
      <c r="V15" s="60">
        <v>0</v>
      </c>
      <c r="W15" s="60">
        <v>0</v>
      </c>
      <c r="X15" s="60" t="s">
        <v>11</v>
      </c>
      <c r="Y15" s="60" t="s">
        <v>11</v>
      </c>
      <c r="Z15" s="60" t="s">
        <v>11</v>
      </c>
      <c r="AA15" s="60" t="s">
        <v>11</v>
      </c>
      <c r="AB15" s="60" t="s">
        <v>11</v>
      </c>
      <c r="AC15" s="60" t="s">
        <v>11</v>
      </c>
      <c r="AD15" s="60" t="s">
        <v>11</v>
      </c>
      <c r="AE15" s="60" t="s">
        <v>11</v>
      </c>
      <c r="AF15" s="60" t="s">
        <v>11</v>
      </c>
      <c r="AG15" s="60" t="s">
        <v>11</v>
      </c>
      <c r="AH15" s="60" t="s">
        <v>11</v>
      </c>
      <c r="AI15" s="60" t="s">
        <v>11</v>
      </c>
    </row>
    <row r="16" spans="1:36" s="12" customFormat="1" ht="127.5" customHeight="1" x14ac:dyDescent="0.25">
      <c r="A16" s="13"/>
      <c r="B16" s="14" t="s">
        <v>35</v>
      </c>
      <c r="C16" s="54" t="s">
        <v>91</v>
      </c>
      <c r="D16" s="36" t="s">
        <v>71</v>
      </c>
      <c r="E16" s="36"/>
      <c r="F16" s="30">
        <v>2025</v>
      </c>
      <c r="G16" s="30">
        <v>2027</v>
      </c>
      <c r="H16" s="11"/>
      <c r="I16" s="11"/>
      <c r="J16" s="11"/>
      <c r="K16" s="11"/>
      <c r="L16" s="11"/>
      <c r="M16" s="56"/>
      <c r="N16" s="11"/>
      <c r="O16" s="11"/>
      <c r="P16" s="11"/>
      <c r="Q16" s="11"/>
      <c r="R16" s="11"/>
      <c r="S16" s="11"/>
      <c r="T16" s="11"/>
      <c r="U16" s="11"/>
      <c r="V16" s="11"/>
      <c r="W16" s="11"/>
      <c r="X16" s="60" t="s">
        <v>11</v>
      </c>
      <c r="Y16" s="11"/>
      <c r="Z16" s="11"/>
      <c r="AA16" s="11"/>
      <c r="AB16" s="60" t="s">
        <v>11</v>
      </c>
      <c r="AC16" s="11"/>
      <c r="AD16" s="11"/>
      <c r="AE16" s="11"/>
      <c r="AF16" s="60" t="s">
        <v>11</v>
      </c>
      <c r="AG16" s="11"/>
      <c r="AH16" s="11"/>
      <c r="AI16" s="11"/>
    </row>
    <row r="17" spans="1:36" ht="130.5" customHeight="1" x14ac:dyDescent="0.25">
      <c r="A17" s="13" t="s">
        <v>19</v>
      </c>
      <c r="B17" s="14" t="s">
        <v>36</v>
      </c>
      <c r="C17" s="54" t="s">
        <v>91</v>
      </c>
      <c r="D17" s="36" t="s">
        <v>71</v>
      </c>
      <c r="E17" s="36"/>
      <c r="F17" s="30">
        <v>2025</v>
      </c>
      <c r="G17" s="30">
        <v>2027</v>
      </c>
      <c r="H17" s="60">
        <f>I17+N17+S17</f>
        <v>0</v>
      </c>
      <c r="I17" s="60">
        <f>J17+K17+L17+M17</f>
        <v>0</v>
      </c>
      <c r="J17" s="60">
        <v>0</v>
      </c>
      <c r="K17" s="60">
        <v>0</v>
      </c>
      <c r="L17" s="60">
        <v>0</v>
      </c>
      <c r="M17" s="57">
        <v>0</v>
      </c>
      <c r="N17" s="60">
        <f t="shared" ref="N17" si="2">O17+P17+Q17+R17</f>
        <v>0</v>
      </c>
      <c r="O17" s="60">
        <v>0</v>
      </c>
      <c r="P17" s="60">
        <v>0</v>
      </c>
      <c r="Q17" s="60">
        <v>0</v>
      </c>
      <c r="R17" s="60">
        <v>0</v>
      </c>
      <c r="S17" s="60">
        <f t="shared" ref="S17" si="3">T17+U17+V17+W17</f>
        <v>0</v>
      </c>
      <c r="T17" s="60">
        <v>0</v>
      </c>
      <c r="U17" s="60">
        <v>0</v>
      </c>
      <c r="V17" s="60">
        <v>0</v>
      </c>
      <c r="W17" s="60">
        <v>0</v>
      </c>
      <c r="X17" s="60" t="s">
        <v>11</v>
      </c>
      <c r="Y17" s="60" t="s">
        <v>11</v>
      </c>
      <c r="Z17" s="60"/>
      <c r="AA17" s="60"/>
      <c r="AB17" s="60" t="s">
        <v>11</v>
      </c>
      <c r="AC17" s="60" t="s">
        <v>11</v>
      </c>
      <c r="AD17" s="60"/>
      <c r="AE17" s="60"/>
      <c r="AF17" s="60" t="s">
        <v>11</v>
      </c>
      <c r="AG17" s="60" t="s">
        <v>11</v>
      </c>
      <c r="AH17" s="60"/>
      <c r="AI17" s="60"/>
    </row>
    <row r="18" spans="1:36" ht="96" customHeight="1" x14ac:dyDescent="0.25">
      <c r="A18" s="15"/>
      <c r="B18" s="16" t="s">
        <v>37</v>
      </c>
      <c r="C18" s="54" t="s">
        <v>91</v>
      </c>
      <c r="D18" s="36" t="s">
        <v>71</v>
      </c>
      <c r="E18" s="36"/>
      <c r="F18" s="30">
        <v>2025</v>
      </c>
      <c r="G18" s="30">
        <v>2027</v>
      </c>
      <c r="H18" s="60"/>
      <c r="I18" s="17"/>
      <c r="J18" s="17"/>
      <c r="K18" s="17"/>
      <c r="L18" s="17"/>
      <c r="M18" s="61"/>
      <c r="N18" s="17"/>
      <c r="O18" s="17"/>
      <c r="P18" s="17"/>
      <c r="Q18" s="17"/>
      <c r="R18" s="17"/>
      <c r="S18" s="17"/>
      <c r="T18" s="17"/>
      <c r="U18" s="17"/>
      <c r="V18" s="17"/>
      <c r="W18" s="17"/>
      <c r="X18" s="18"/>
      <c r="Y18" s="60" t="s">
        <v>11</v>
      </c>
      <c r="Z18" s="18"/>
      <c r="AA18" s="60"/>
      <c r="AB18" s="18"/>
      <c r="AC18" s="60" t="s">
        <v>11</v>
      </c>
      <c r="AD18" s="18"/>
      <c r="AE18" s="60"/>
      <c r="AF18" s="18"/>
      <c r="AG18" s="60" t="s">
        <v>11</v>
      </c>
      <c r="AH18" s="18"/>
      <c r="AI18" s="60"/>
    </row>
    <row r="19" spans="1:36" s="3" customFormat="1" ht="89.25" customHeight="1" x14ac:dyDescent="0.25">
      <c r="A19" s="63" t="s">
        <v>18</v>
      </c>
      <c r="B19" s="55" t="s">
        <v>34</v>
      </c>
      <c r="C19" s="54" t="s">
        <v>91</v>
      </c>
      <c r="D19" s="64" t="s">
        <v>71</v>
      </c>
      <c r="E19" s="128" t="s">
        <v>38</v>
      </c>
      <c r="F19" s="65">
        <v>2025</v>
      </c>
      <c r="G19" s="65">
        <v>2025</v>
      </c>
      <c r="H19" s="47">
        <f>H20+H22+H24</f>
        <v>42567.700000000004</v>
      </c>
      <c r="I19" s="47">
        <f>I20+I22+I24</f>
        <v>13921.6</v>
      </c>
      <c r="J19" s="47">
        <f>J20+J22+J24</f>
        <v>6419.9</v>
      </c>
      <c r="K19" s="47">
        <f>K20+K22+K24</f>
        <v>6109.5</v>
      </c>
      <c r="L19" s="47">
        <f>L20+L22+L24</f>
        <v>1392.2</v>
      </c>
      <c r="M19" s="47">
        <f t="shared" ref="M19:R19" si="4">M20</f>
        <v>0</v>
      </c>
      <c r="N19" s="47">
        <f t="shared" si="4"/>
        <v>14505.1</v>
      </c>
      <c r="O19" s="47">
        <f t="shared" si="4"/>
        <v>6558.8</v>
      </c>
      <c r="P19" s="47">
        <f t="shared" si="4"/>
        <v>6495.8</v>
      </c>
      <c r="Q19" s="47">
        <f t="shared" si="4"/>
        <v>1450.5</v>
      </c>
      <c r="R19" s="47">
        <f t="shared" si="4"/>
        <v>0</v>
      </c>
      <c r="S19" s="47">
        <f>S20+S24</f>
        <v>14141.000000000002</v>
      </c>
      <c r="T19" s="47">
        <f>T20+T24</f>
        <v>6231.1</v>
      </c>
      <c r="U19" s="47">
        <f>U20+U24</f>
        <v>6495.8</v>
      </c>
      <c r="V19" s="47">
        <f>V20+V24</f>
        <v>1414.1</v>
      </c>
      <c r="W19" s="47">
        <f>W20+W24</f>
        <v>0</v>
      </c>
      <c r="X19" s="43"/>
      <c r="Y19" s="43" t="s">
        <v>11</v>
      </c>
      <c r="Z19" s="43" t="s">
        <v>11</v>
      </c>
      <c r="AA19" s="43" t="s">
        <v>11</v>
      </c>
      <c r="AB19" s="43" t="s">
        <v>11</v>
      </c>
      <c r="AC19" s="43" t="s">
        <v>11</v>
      </c>
      <c r="AD19" s="43" t="s">
        <v>11</v>
      </c>
      <c r="AE19" s="43"/>
      <c r="AF19" s="43"/>
      <c r="AG19" s="43"/>
      <c r="AH19" s="43"/>
      <c r="AI19" s="43"/>
      <c r="AJ19" s="44"/>
    </row>
    <row r="20" spans="1:36" s="3" customFormat="1" ht="93.75" customHeight="1" x14ac:dyDescent="0.25">
      <c r="A20" s="66" t="s">
        <v>20</v>
      </c>
      <c r="B20" s="42" t="s">
        <v>87</v>
      </c>
      <c r="C20" s="54" t="s">
        <v>91</v>
      </c>
      <c r="D20" s="64" t="s">
        <v>71</v>
      </c>
      <c r="E20" s="129"/>
      <c r="F20" s="65">
        <v>2025</v>
      </c>
      <c r="G20" s="65">
        <v>2025</v>
      </c>
      <c r="H20" s="78">
        <f>I20+N20+S20</f>
        <v>42567.700000000004</v>
      </c>
      <c r="I20" s="78">
        <f>J20+K20+L20+M20</f>
        <v>13921.6</v>
      </c>
      <c r="J20" s="78">
        <v>6419.9</v>
      </c>
      <c r="K20" s="78">
        <v>6109.5</v>
      </c>
      <c r="L20" s="78">
        <f>1480.2-88</f>
        <v>1392.2</v>
      </c>
      <c r="M20" s="68">
        <v>0</v>
      </c>
      <c r="N20" s="69">
        <f>O20+P20+Q20+R20</f>
        <v>14505.1</v>
      </c>
      <c r="O20" s="69">
        <v>6558.8</v>
      </c>
      <c r="P20" s="69">
        <v>6495.8</v>
      </c>
      <c r="Q20" s="69">
        <v>1450.5</v>
      </c>
      <c r="R20" s="60">
        <v>0</v>
      </c>
      <c r="S20" s="60">
        <f>T20+U20+V20+W20</f>
        <v>14141.000000000002</v>
      </c>
      <c r="T20" s="60">
        <v>6231.1</v>
      </c>
      <c r="U20" s="60">
        <v>6495.8</v>
      </c>
      <c r="V20" s="60">
        <v>1414.1</v>
      </c>
      <c r="W20" s="60">
        <v>0</v>
      </c>
      <c r="X20" s="43"/>
      <c r="Y20" s="43" t="s">
        <v>11</v>
      </c>
      <c r="Z20" s="43" t="s">
        <v>11</v>
      </c>
      <c r="AA20" s="43" t="s">
        <v>11</v>
      </c>
      <c r="AB20" s="43"/>
      <c r="AC20" s="43"/>
      <c r="AD20" s="43"/>
      <c r="AE20" s="43"/>
      <c r="AF20" s="43"/>
      <c r="AG20" s="43"/>
      <c r="AH20" s="43"/>
      <c r="AI20" s="43"/>
    </row>
    <row r="21" spans="1:36" s="3" customFormat="1" ht="92.25" customHeight="1" x14ac:dyDescent="0.25">
      <c r="A21" s="66"/>
      <c r="B21" s="42" t="s">
        <v>88</v>
      </c>
      <c r="C21" s="54" t="s">
        <v>91</v>
      </c>
      <c r="D21" s="64" t="s">
        <v>71</v>
      </c>
      <c r="E21" s="129"/>
      <c r="F21" s="65">
        <v>2025</v>
      </c>
      <c r="G21" s="65">
        <v>2025</v>
      </c>
      <c r="H21" s="75"/>
      <c r="I21" s="76"/>
      <c r="J21" s="76"/>
      <c r="K21" s="76"/>
      <c r="L21" s="76"/>
      <c r="M21" s="43"/>
      <c r="N21" s="43"/>
      <c r="O21" s="43"/>
      <c r="P21" s="43"/>
      <c r="Q21" s="43"/>
      <c r="R21" s="43"/>
      <c r="S21" s="70"/>
      <c r="T21" s="70"/>
      <c r="U21" s="70"/>
      <c r="V21" s="70"/>
      <c r="W21" s="43"/>
      <c r="X21" s="43"/>
      <c r="Y21" s="43" t="s">
        <v>11</v>
      </c>
      <c r="Z21" s="43" t="s">
        <v>11</v>
      </c>
      <c r="AA21" s="43" t="s">
        <v>11</v>
      </c>
      <c r="AB21" s="43"/>
      <c r="AC21" s="43"/>
      <c r="AD21" s="43"/>
      <c r="AE21" s="43"/>
      <c r="AF21" s="43"/>
      <c r="AG21" s="43"/>
      <c r="AH21" s="43"/>
      <c r="AI21" s="43"/>
    </row>
    <row r="22" spans="1:36" s="3" customFormat="1" ht="129" hidden="1" customHeight="1" x14ac:dyDescent="0.25">
      <c r="A22" s="66" t="s">
        <v>21</v>
      </c>
      <c r="B22" s="71" t="s">
        <v>65</v>
      </c>
      <c r="C22" s="54" t="s">
        <v>91</v>
      </c>
      <c r="D22" s="64" t="s">
        <v>71</v>
      </c>
      <c r="E22" s="129"/>
      <c r="F22" s="65">
        <v>2025</v>
      </c>
      <c r="G22" s="65">
        <v>2025</v>
      </c>
      <c r="H22" s="75">
        <f>I22+N22+S22</f>
        <v>0</v>
      </c>
      <c r="I22" s="76">
        <f>J22+K22+L22+M22</f>
        <v>0</v>
      </c>
      <c r="J22" s="76">
        <v>0</v>
      </c>
      <c r="K22" s="76">
        <v>0</v>
      </c>
      <c r="L22" s="76">
        <v>0</v>
      </c>
      <c r="M22" s="43">
        <v>0</v>
      </c>
      <c r="N22" s="43">
        <v>0</v>
      </c>
      <c r="O22" s="43">
        <v>0</v>
      </c>
      <c r="P22" s="43">
        <v>0</v>
      </c>
      <c r="Q22" s="43">
        <v>0</v>
      </c>
      <c r="R22" s="43">
        <v>0</v>
      </c>
      <c r="S22" s="70">
        <v>0</v>
      </c>
      <c r="T22" s="70">
        <v>0</v>
      </c>
      <c r="U22" s="70">
        <v>0</v>
      </c>
      <c r="V22" s="70">
        <v>0</v>
      </c>
      <c r="W22" s="43">
        <v>0</v>
      </c>
      <c r="X22" s="43"/>
      <c r="Y22" s="43" t="s">
        <v>11</v>
      </c>
      <c r="Z22" s="43" t="s">
        <v>11</v>
      </c>
      <c r="AA22" s="43" t="s">
        <v>11</v>
      </c>
      <c r="AB22" s="43"/>
      <c r="AC22" s="43"/>
      <c r="AD22" s="43"/>
      <c r="AE22" s="43"/>
      <c r="AF22" s="43"/>
      <c r="AG22" s="43"/>
      <c r="AH22" s="43"/>
      <c r="AI22" s="43"/>
    </row>
    <row r="23" spans="1:36" s="3" customFormat="1" ht="129" hidden="1" customHeight="1" x14ac:dyDescent="0.25">
      <c r="A23" s="66"/>
      <c r="B23" s="71" t="s">
        <v>66</v>
      </c>
      <c r="C23" s="54" t="s">
        <v>91</v>
      </c>
      <c r="D23" s="64" t="s">
        <v>71</v>
      </c>
      <c r="E23" s="129"/>
      <c r="F23" s="65">
        <v>2025</v>
      </c>
      <c r="G23" s="65">
        <v>2025</v>
      </c>
      <c r="H23" s="43"/>
      <c r="I23" s="90"/>
      <c r="J23" s="90"/>
      <c r="K23" s="90"/>
      <c r="L23" s="90"/>
      <c r="M23" s="43"/>
      <c r="N23" s="43"/>
      <c r="O23" s="43"/>
      <c r="P23" s="43"/>
      <c r="Q23" s="43"/>
      <c r="R23" s="43"/>
      <c r="S23" s="70"/>
      <c r="T23" s="70"/>
      <c r="U23" s="70"/>
      <c r="V23" s="70"/>
      <c r="W23" s="43"/>
      <c r="X23" s="43"/>
      <c r="Y23" s="43" t="s">
        <v>11</v>
      </c>
      <c r="Z23" s="43" t="s">
        <v>11</v>
      </c>
      <c r="AA23" s="43" t="s">
        <v>11</v>
      </c>
      <c r="AB23" s="43"/>
      <c r="AC23" s="43"/>
      <c r="AD23" s="43"/>
      <c r="AE23" s="43"/>
      <c r="AF23" s="43"/>
      <c r="AG23" s="43"/>
      <c r="AH23" s="43"/>
      <c r="AI23" s="43"/>
    </row>
    <row r="24" spans="1:36" s="3" customFormat="1" ht="110.25" hidden="1" customHeight="1" x14ac:dyDescent="0.25">
      <c r="A24" s="48" t="s">
        <v>21</v>
      </c>
      <c r="B24" s="71" t="s">
        <v>67</v>
      </c>
      <c r="C24" s="72" t="s">
        <v>91</v>
      </c>
      <c r="D24" s="73" t="s">
        <v>71</v>
      </c>
      <c r="E24" s="129"/>
      <c r="F24" s="74">
        <v>2027</v>
      </c>
      <c r="G24" s="74">
        <v>2027</v>
      </c>
      <c r="H24" s="75">
        <f>I24+N24+S24</f>
        <v>0</v>
      </c>
      <c r="I24" s="76">
        <v>0</v>
      </c>
      <c r="J24" s="76">
        <v>0</v>
      </c>
      <c r="K24" s="76">
        <v>0</v>
      </c>
      <c r="L24" s="76">
        <v>0</v>
      </c>
      <c r="M24" s="77">
        <v>0</v>
      </c>
      <c r="N24" s="76">
        <v>0</v>
      </c>
      <c r="O24" s="76">
        <v>0</v>
      </c>
      <c r="P24" s="76">
        <v>0</v>
      </c>
      <c r="Q24" s="76">
        <v>0</v>
      </c>
      <c r="R24" s="75">
        <v>0</v>
      </c>
      <c r="S24" s="75">
        <f>T24+U24+V24+W24</f>
        <v>0</v>
      </c>
      <c r="T24" s="75">
        <v>0</v>
      </c>
      <c r="U24" s="75">
        <v>0</v>
      </c>
      <c r="V24" s="75">
        <v>0</v>
      </c>
      <c r="W24" s="75">
        <v>0</v>
      </c>
      <c r="X24" s="43"/>
      <c r="Y24" s="43"/>
      <c r="Z24" s="43"/>
      <c r="AA24" s="43"/>
      <c r="AB24" s="43"/>
      <c r="AC24" s="43"/>
      <c r="AD24" s="43"/>
      <c r="AE24" s="43"/>
      <c r="AF24" s="43"/>
      <c r="AG24" s="43"/>
      <c r="AH24" s="43"/>
      <c r="AI24" s="43"/>
    </row>
    <row r="25" spans="1:36" s="3" customFormat="1" ht="110.25" hidden="1" customHeight="1" x14ac:dyDescent="0.25">
      <c r="A25" s="48"/>
      <c r="B25" s="42" t="s">
        <v>63</v>
      </c>
      <c r="C25" s="54" t="s">
        <v>91</v>
      </c>
      <c r="D25" s="64" t="s">
        <v>71</v>
      </c>
      <c r="E25" s="129"/>
      <c r="F25" s="30"/>
      <c r="G25" s="30"/>
      <c r="H25" s="37"/>
      <c r="I25" s="91"/>
      <c r="J25" s="91"/>
      <c r="K25" s="91"/>
      <c r="L25" s="91"/>
      <c r="M25" s="39"/>
      <c r="N25" s="91"/>
      <c r="O25" s="91"/>
      <c r="P25" s="91"/>
      <c r="Q25" s="91"/>
      <c r="R25" s="39"/>
      <c r="S25" s="38"/>
      <c r="T25" s="38"/>
      <c r="U25" s="38"/>
      <c r="V25" s="38"/>
      <c r="W25" s="38"/>
      <c r="X25" s="43"/>
      <c r="Y25" s="43"/>
      <c r="Z25" s="43"/>
      <c r="AA25" s="43"/>
      <c r="AB25" s="43"/>
      <c r="AC25" s="43"/>
      <c r="AD25" s="43"/>
      <c r="AE25" s="43"/>
      <c r="AF25" s="43"/>
      <c r="AG25" s="43"/>
      <c r="AH25" s="43"/>
      <c r="AI25" s="43"/>
    </row>
    <row r="26" spans="1:36" s="83" customFormat="1" ht="110.25" customHeight="1" x14ac:dyDescent="0.25">
      <c r="A26" s="79" t="s">
        <v>68</v>
      </c>
      <c r="B26" s="55" t="s">
        <v>69</v>
      </c>
      <c r="C26" s="80" t="s">
        <v>91</v>
      </c>
      <c r="D26" s="81" t="s">
        <v>71</v>
      </c>
      <c r="E26" s="129"/>
      <c r="F26" s="29">
        <v>2025</v>
      </c>
      <c r="G26" s="29">
        <v>2025</v>
      </c>
      <c r="H26" s="47">
        <f>I26+N26+S26</f>
        <v>0</v>
      </c>
      <c r="I26" s="92">
        <f>J26+K26+L26+M26</f>
        <v>0</v>
      </c>
      <c r="J26" s="92">
        <v>0</v>
      </c>
      <c r="K26" s="92">
        <v>0</v>
      </c>
      <c r="L26" s="92">
        <f>L27</f>
        <v>0</v>
      </c>
      <c r="M26" s="84">
        <v>0</v>
      </c>
      <c r="N26" s="92">
        <v>0</v>
      </c>
      <c r="O26" s="92">
        <v>0</v>
      </c>
      <c r="P26" s="92">
        <v>0</v>
      </c>
      <c r="Q26" s="92">
        <v>0</v>
      </c>
      <c r="R26" s="84">
        <v>0</v>
      </c>
      <c r="S26" s="84">
        <v>0</v>
      </c>
      <c r="T26" s="82">
        <v>0</v>
      </c>
      <c r="U26" s="82">
        <v>0</v>
      </c>
      <c r="V26" s="82">
        <v>0</v>
      </c>
      <c r="W26" s="82">
        <v>0</v>
      </c>
      <c r="X26" s="47">
        <v>0</v>
      </c>
      <c r="Y26" s="47"/>
      <c r="Z26" s="47"/>
      <c r="AA26" s="47"/>
      <c r="AB26" s="47"/>
      <c r="AC26" s="47"/>
      <c r="AD26" s="47"/>
      <c r="AE26" s="47"/>
      <c r="AF26" s="47"/>
      <c r="AG26" s="47"/>
      <c r="AH26" s="47"/>
      <c r="AI26" s="47"/>
    </row>
    <row r="27" spans="1:36" s="33" customFormat="1" ht="78.75" hidden="1" x14ac:dyDescent="0.25">
      <c r="A27" s="67"/>
      <c r="B27" s="42" t="s">
        <v>52</v>
      </c>
      <c r="C27" s="64" t="s">
        <v>70</v>
      </c>
      <c r="D27" s="64" t="s">
        <v>71</v>
      </c>
      <c r="E27" s="129"/>
      <c r="F27" s="65">
        <v>2025</v>
      </c>
      <c r="G27" s="65">
        <v>2025</v>
      </c>
      <c r="H27" s="43">
        <f>I27+N27+S27</f>
        <v>0</v>
      </c>
      <c r="I27" s="93">
        <f>J27+K27+L27+M27</f>
        <v>0</v>
      </c>
      <c r="J27" s="93">
        <v>0</v>
      </c>
      <c r="K27" s="93">
        <v>0</v>
      </c>
      <c r="L27" s="93">
        <v>0</v>
      </c>
      <c r="M27" s="85">
        <v>0</v>
      </c>
      <c r="N27" s="93">
        <v>0</v>
      </c>
      <c r="O27" s="93">
        <v>0</v>
      </c>
      <c r="P27" s="93">
        <v>0</v>
      </c>
      <c r="Q27" s="93">
        <v>0</v>
      </c>
      <c r="R27" s="85">
        <v>0</v>
      </c>
      <c r="S27" s="85">
        <v>0</v>
      </c>
      <c r="T27" s="85">
        <v>0</v>
      </c>
      <c r="U27" s="85">
        <v>0</v>
      </c>
      <c r="V27" s="85">
        <v>0</v>
      </c>
      <c r="W27" s="85">
        <v>0</v>
      </c>
      <c r="X27" s="43">
        <v>0</v>
      </c>
      <c r="Y27" s="43"/>
      <c r="Z27" s="43"/>
      <c r="AA27" s="43" t="s">
        <v>11</v>
      </c>
      <c r="AB27" s="43" t="s">
        <v>11</v>
      </c>
      <c r="AC27" s="43"/>
      <c r="AD27" s="43"/>
      <c r="AE27" s="43"/>
      <c r="AF27" s="43"/>
      <c r="AG27" s="43"/>
      <c r="AH27" s="43"/>
      <c r="AI27" s="43"/>
    </row>
    <row r="28" spans="1:36" s="3" customFormat="1" ht="78.75" hidden="1" x14ac:dyDescent="0.25">
      <c r="A28" s="48"/>
      <c r="B28" s="42" t="s">
        <v>75</v>
      </c>
      <c r="C28" s="36" t="s">
        <v>70</v>
      </c>
      <c r="D28" s="64" t="s">
        <v>71</v>
      </c>
      <c r="E28" s="129"/>
      <c r="F28" s="30">
        <v>2025</v>
      </c>
      <c r="G28" s="30">
        <v>2025</v>
      </c>
      <c r="H28" s="37"/>
      <c r="I28" s="91"/>
      <c r="J28" s="91"/>
      <c r="K28" s="91"/>
      <c r="L28" s="91"/>
      <c r="M28" s="39"/>
      <c r="N28" s="91"/>
      <c r="O28" s="91"/>
      <c r="P28" s="91"/>
      <c r="Q28" s="91"/>
      <c r="R28" s="39"/>
      <c r="S28" s="38"/>
      <c r="T28" s="38"/>
      <c r="U28" s="38"/>
      <c r="V28" s="38"/>
      <c r="W28" s="38"/>
      <c r="X28" s="43"/>
      <c r="Y28" s="43"/>
      <c r="Z28" s="43"/>
      <c r="AA28" s="43" t="s">
        <v>11</v>
      </c>
      <c r="AB28" s="43" t="s">
        <v>11</v>
      </c>
      <c r="AC28" s="43"/>
      <c r="AD28" s="43"/>
      <c r="AE28" s="43"/>
      <c r="AF28" s="43"/>
      <c r="AG28" s="43"/>
      <c r="AH28" s="43"/>
      <c r="AI28" s="43"/>
    </row>
    <row r="29" spans="1:36" s="3" customFormat="1" ht="78.75" hidden="1" x14ac:dyDescent="0.25">
      <c r="A29" s="48"/>
      <c r="B29" s="42" t="s">
        <v>76</v>
      </c>
      <c r="C29" s="36" t="s">
        <v>70</v>
      </c>
      <c r="D29" s="64" t="s">
        <v>71</v>
      </c>
      <c r="E29" s="130"/>
      <c r="F29" s="30">
        <v>2025</v>
      </c>
      <c r="G29" s="30">
        <v>2025</v>
      </c>
      <c r="H29" s="37"/>
      <c r="I29" s="91"/>
      <c r="J29" s="91"/>
      <c r="K29" s="91"/>
      <c r="L29" s="91"/>
      <c r="M29" s="39"/>
      <c r="N29" s="91"/>
      <c r="O29" s="91"/>
      <c r="P29" s="91"/>
      <c r="Q29" s="91"/>
      <c r="R29" s="39"/>
      <c r="S29" s="38"/>
      <c r="T29" s="38"/>
      <c r="U29" s="38"/>
      <c r="V29" s="38"/>
      <c r="W29" s="38"/>
      <c r="X29" s="43"/>
      <c r="Y29" s="43"/>
      <c r="Z29" s="43"/>
      <c r="AA29" s="43" t="s">
        <v>11</v>
      </c>
      <c r="AB29" s="43" t="s">
        <v>11</v>
      </c>
      <c r="AC29" s="43"/>
      <c r="AD29" s="43"/>
      <c r="AE29" s="43"/>
      <c r="AF29" s="43"/>
      <c r="AG29" s="43"/>
      <c r="AH29" s="43"/>
      <c r="AI29" s="43"/>
    </row>
    <row r="30" spans="1:36" s="3" customFormat="1" ht="33" customHeight="1" x14ac:dyDescent="0.25">
      <c r="A30" s="105" t="s">
        <v>26</v>
      </c>
      <c r="B30" s="106"/>
      <c r="C30" s="106"/>
      <c r="D30" s="106"/>
      <c r="E30" s="106"/>
      <c r="F30" s="106"/>
      <c r="G30" s="106"/>
      <c r="H30" s="106"/>
      <c r="I30" s="106"/>
      <c r="J30" s="106"/>
      <c r="K30" s="106"/>
      <c r="L30" s="106"/>
      <c r="M30" s="106"/>
      <c r="N30" s="106"/>
      <c r="O30" s="106"/>
      <c r="P30" s="106"/>
      <c r="Q30" s="106"/>
      <c r="R30" s="106"/>
      <c r="S30" s="106"/>
      <c r="T30" s="106"/>
      <c r="U30" s="106"/>
      <c r="V30" s="106"/>
      <c r="W30" s="106"/>
      <c r="X30" s="106"/>
      <c r="Y30" s="106"/>
      <c r="Z30" s="106"/>
      <c r="AA30" s="106"/>
      <c r="AB30" s="106"/>
      <c r="AC30" s="106"/>
      <c r="AD30" s="106"/>
      <c r="AE30" s="106"/>
      <c r="AF30" s="106"/>
      <c r="AG30" s="106"/>
      <c r="AH30" s="106"/>
      <c r="AI30" s="107"/>
    </row>
    <row r="31" spans="1:36" s="3" customFormat="1" ht="97.5" customHeight="1" x14ac:dyDescent="0.25">
      <c r="A31" s="53" t="s">
        <v>56</v>
      </c>
      <c r="B31" s="19" t="s">
        <v>51</v>
      </c>
      <c r="C31" s="54" t="s">
        <v>91</v>
      </c>
      <c r="D31" s="36" t="s">
        <v>71</v>
      </c>
      <c r="E31" s="41"/>
      <c r="F31" s="65">
        <v>2025</v>
      </c>
      <c r="G31" s="65">
        <v>2025</v>
      </c>
      <c r="H31" s="11">
        <f>I31+N31+S31</f>
        <v>1590</v>
      </c>
      <c r="I31" s="11">
        <f>J31+K31+L31+M31</f>
        <v>1590</v>
      </c>
      <c r="J31" s="11">
        <f>J32+J34</f>
        <v>0</v>
      </c>
      <c r="K31" s="11">
        <f t="shared" ref="K31:M31" si="5">K32+K34</f>
        <v>1590</v>
      </c>
      <c r="L31" s="11">
        <f t="shared" si="5"/>
        <v>0</v>
      </c>
      <c r="M31" s="11">
        <f t="shared" si="5"/>
        <v>0</v>
      </c>
      <c r="N31" s="11">
        <f>O31+P31+Q31+R31</f>
        <v>0</v>
      </c>
      <c r="O31" s="11">
        <f>O32+O34</f>
        <v>0</v>
      </c>
      <c r="P31" s="11">
        <f t="shared" ref="P31" si="6">P32+P34</f>
        <v>0</v>
      </c>
      <c r="Q31" s="11">
        <f t="shared" ref="Q31" si="7">Q32+Q34</f>
        <v>0</v>
      </c>
      <c r="R31" s="11">
        <f t="shared" ref="R31" si="8">R32+R34</f>
        <v>0</v>
      </c>
      <c r="S31" s="11">
        <f>T31+U31+V31+W31</f>
        <v>0</v>
      </c>
      <c r="T31" s="11">
        <f>T32+T34</f>
        <v>0</v>
      </c>
      <c r="U31" s="11">
        <f t="shared" ref="U31" si="9">U32+U34</f>
        <v>0</v>
      </c>
      <c r="V31" s="11">
        <f t="shared" ref="V31" si="10">V32+V34</f>
        <v>0</v>
      </c>
      <c r="W31" s="11">
        <f t="shared" ref="W31" si="11">W32+W34</f>
        <v>0</v>
      </c>
      <c r="X31" s="18"/>
      <c r="Y31" s="60"/>
      <c r="Z31" s="43"/>
      <c r="AA31" s="43"/>
      <c r="AB31" s="18"/>
      <c r="AC31" s="60"/>
      <c r="AD31" s="18"/>
      <c r="AE31" s="60"/>
      <c r="AF31" s="18"/>
      <c r="AG31" s="60"/>
      <c r="AH31" s="18"/>
      <c r="AI31" s="60"/>
    </row>
    <row r="32" spans="1:36" s="3" customFormat="1" ht="78.75" x14ac:dyDescent="0.25">
      <c r="A32" s="53" t="s">
        <v>57</v>
      </c>
      <c r="B32" s="16" t="s">
        <v>54</v>
      </c>
      <c r="C32" s="54" t="s">
        <v>91</v>
      </c>
      <c r="D32" s="36" t="s">
        <v>71</v>
      </c>
      <c r="E32" s="41"/>
      <c r="F32" s="65">
        <v>2025</v>
      </c>
      <c r="G32" s="65">
        <v>2025</v>
      </c>
      <c r="H32" s="60">
        <f>I32</f>
        <v>0</v>
      </c>
      <c r="I32" s="60">
        <f>L32</f>
        <v>0</v>
      </c>
      <c r="J32" s="60">
        <v>0</v>
      </c>
      <c r="K32" s="60">
        <v>0</v>
      </c>
      <c r="L32" s="60">
        <v>0</v>
      </c>
      <c r="M32" s="56">
        <v>0</v>
      </c>
      <c r="N32" s="11">
        <v>0</v>
      </c>
      <c r="O32" s="11">
        <v>0</v>
      </c>
      <c r="P32" s="11">
        <v>0</v>
      </c>
      <c r="Q32" s="11">
        <v>0</v>
      </c>
      <c r="R32" s="11">
        <v>0</v>
      </c>
      <c r="S32" s="11">
        <v>0</v>
      </c>
      <c r="T32" s="11">
        <v>0</v>
      </c>
      <c r="U32" s="11">
        <v>0</v>
      </c>
      <c r="V32" s="11">
        <v>0</v>
      </c>
      <c r="W32" s="11">
        <v>0</v>
      </c>
      <c r="X32" s="18"/>
      <c r="Y32" s="60"/>
      <c r="Z32" s="43" t="s">
        <v>11</v>
      </c>
      <c r="AA32" s="43" t="s">
        <v>11</v>
      </c>
      <c r="AB32" s="18"/>
      <c r="AC32" s="60"/>
      <c r="AD32" s="18"/>
      <c r="AE32" s="60"/>
      <c r="AF32" s="18"/>
      <c r="AG32" s="60"/>
      <c r="AH32" s="18"/>
      <c r="AI32" s="60"/>
    </row>
    <row r="33" spans="1:41" s="3" customFormat="1" ht="78.75" x14ac:dyDescent="0.25">
      <c r="A33" s="53"/>
      <c r="B33" s="16" t="s">
        <v>64</v>
      </c>
      <c r="C33" s="54" t="s">
        <v>91</v>
      </c>
      <c r="D33" s="36" t="s">
        <v>71</v>
      </c>
      <c r="E33" s="41"/>
      <c r="F33" s="52"/>
      <c r="G33" s="52"/>
      <c r="H33" s="11"/>
      <c r="I33" s="11"/>
      <c r="J33" s="11"/>
      <c r="K33" s="11"/>
      <c r="L33" s="11"/>
      <c r="M33" s="56"/>
      <c r="N33" s="11"/>
      <c r="O33" s="11"/>
      <c r="P33" s="11"/>
      <c r="Q33" s="11"/>
      <c r="R33" s="11"/>
      <c r="S33" s="11"/>
      <c r="T33" s="11"/>
      <c r="U33" s="11"/>
      <c r="V33" s="11"/>
      <c r="W33" s="11"/>
      <c r="X33" s="18"/>
      <c r="Y33" s="60"/>
      <c r="Z33" s="43" t="s">
        <v>11</v>
      </c>
      <c r="AA33" s="43" t="s">
        <v>11</v>
      </c>
      <c r="AB33" s="18"/>
      <c r="AC33" s="60"/>
      <c r="AD33" s="18"/>
      <c r="AE33" s="60"/>
      <c r="AF33" s="18"/>
      <c r="AG33" s="60"/>
      <c r="AH33" s="18"/>
      <c r="AI33" s="60"/>
      <c r="AJ33" s="44"/>
    </row>
    <row r="34" spans="1:41" s="3" customFormat="1" ht="78.75" x14ac:dyDescent="0.25">
      <c r="A34" s="86" t="s">
        <v>57</v>
      </c>
      <c r="B34" s="16" t="s">
        <v>89</v>
      </c>
      <c r="C34" s="54" t="s">
        <v>91</v>
      </c>
      <c r="D34" s="36" t="s">
        <v>71</v>
      </c>
      <c r="E34" s="41"/>
      <c r="F34" s="30">
        <v>2025</v>
      </c>
      <c r="G34" s="30">
        <v>2025</v>
      </c>
      <c r="H34" s="60">
        <f>I34+N34+S34</f>
        <v>1590</v>
      </c>
      <c r="I34" s="60">
        <f>J34+K34+L34+M34</f>
        <v>1590</v>
      </c>
      <c r="J34" s="60">
        <v>0</v>
      </c>
      <c r="K34" s="60">
        <v>1590</v>
      </c>
      <c r="L34" s="60">
        <v>0</v>
      </c>
      <c r="M34" s="57">
        <v>0</v>
      </c>
      <c r="N34" s="60">
        <v>0</v>
      </c>
      <c r="O34" s="60">
        <v>0</v>
      </c>
      <c r="P34" s="60">
        <v>0</v>
      </c>
      <c r="Q34" s="60">
        <v>0</v>
      </c>
      <c r="R34" s="60">
        <v>0</v>
      </c>
      <c r="S34" s="60">
        <v>0</v>
      </c>
      <c r="T34" s="60">
        <v>0</v>
      </c>
      <c r="U34" s="60">
        <v>0</v>
      </c>
      <c r="V34" s="60">
        <v>0</v>
      </c>
      <c r="W34" s="60">
        <v>0</v>
      </c>
      <c r="X34" s="18"/>
      <c r="Y34" s="60"/>
      <c r="Z34" s="43" t="s">
        <v>11</v>
      </c>
      <c r="AA34" s="43" t="s">
        <v>11</v>
      </c>
      <c r="AB34" s="18"/>
      <c r="AC34" s="60"/>
      <c r="AD34" s="18"/>
      <c r="AE34" s="60"/>
      <c r="AF34" s="18"/>
      <c r="AG34" s="60"/>
      <c r="AH34" s="18"/>
      <c r="AI34" s="60"/>
      <c r="AJ34" s="44"/>
    </row>
    <row r="35" spans="1:41" s="3" customFormat="1" ht="78.75" x14ac:dyDescent="0.25">
      <c r="A35" s="53"/>
      <c r="B35" s="16" t="s">
        <v>77</v>
      </c>
      <c r="C35" s="54" t="s">
        <v>91</v>
      </c>
      <c r="D35" s="36" t="s">
        <v>71</v>
      </c>
      <c r="E35" s="41"/>
      <c r="F35" s="30"/>
      <c r="G35" s="30"/>
      <c r="H35" s="11"/>
      <c r="I35" s="11"/>
      <c r="J35" s="11"/>
      <c r="K35" s="11"/>
      <c r="L35" s="11"/>
      <c r="M35" s="56"/>
      <c r="N35" s="11"/>
      <c r="O35" s="11"/>
      <c r="P35" s="11"/>
      <c r="Q35" s="11"/>
      <c r="R35" s="11"/>
      <c r="S35" s="11"/>
      <c r="T35" s="11"/>
      <c r="U35" s="11"/>
      <c r="V35" s="11"/>
      <c r="W35" s="11"/>
      <c r="X35" s="18"/>
      <c r="Y35" s="60"/>
      <c r="Z35" s="43" t="s">
        <v>11</v>
      </c>
      <c r="AA35" s="43" t="s">
        <v>11</v>
      </c>
      <c r="AB35" s="18"/>
      <c r="AC35" s="60"/>
      <c r="AD35" s="18"/>
      <c r="AE35" s="60"/>
      <c r="AF35" s="18"/>
      <c r="AG35" s="60"/>
      <c r="AH35" s="18"/>
      <c r="AI35" s="60"/>
      <c r="AJ35" s="44"/>
    </row>
    <row r="36" spans="1:41" s="3" customFormat="1" ht="27.75" customHeight="1" x14ac:dyDescent="0.25">
      <c r="A36" s="13"/>
      <c r="B36" s="10" t="s">
        <v>14</v>
      </c>
      <c r="C36" s="54"/>
      <c r="D36" s="36"/>
      <c r="E36" s="40"/>
      <c r="F36" s="30"/>
      <c r="G36" s="31"/>
      <c r="H36" s="51">
        <f>I36+N36+S36</f>
        <v>44157.700000000004</v>
      </c>
      <c r="I36" s="47">
        <f>J36+K36+L36+M36</f>
        <v>15511.6</v>
      </c>
      <c r="J36" s="47">
        <f>J14+J19+J26+J31</f>
        <v>6419.9</v>
      </c>
      <c r="K36" s="47">
        <f>K14+K19+K26+K31</f>
        <v>7699.5</v>
      </c>
      <c r="L36" s="47">
        <f>L14+L19+L26+L31</f>
        <v>1392.2</v>
      </c>
      <c r="M36" s="47">
        <f>M14+M19+M26+M31</f>
        <v>0</v>
      </c>
      <c r="N36" s="47">
        <f>O36+P36+Q36+R36</f>
        <v>14505.1</v>
      </c>
      <c r="O36" s="47">
        <f>O14+O19+O26+O31</f>
        <v>6558.8</v>
      </c>
      <c r="P36" s="47">
        <f>P14+P19+P26+P31</f>
        <v>6495.8</v>
      </c>
      <c r="Q36" s="47">
        <f>Q14+Q19+Q26+Q31</f>
        <v>1450.5</v>
      </c>
      <c r="R36" s="47">
        <f>R14+R19+R26+R31</f>
        <v>0</v>
      </c>
      <c r="S36" s="47">
        <f>T36+U36+V36+W36</f>
        <v>14141.000000000002</v>
      </c>
      <c r="T36" s="11">
        <f>T14+T19+T26+T31</f>
        <v>6231.1</v>
      </c>
      <c r="U36" s="11">
        <f>U14+U19+U26+U31</f>
        <v>6495.8</v>
      </c>
      <c r="V36" s="11">
        <f>V14+V19+V26+V31</f>
        <v>1414.1</v>
      </c>
      <c r="W36" s="11">
        <f>W14+W19+W26+W31</f>
        <v>0</v>
      </c>
      <c r="X36" s="60"/>
      <c r="Y36" s="60"/>
      <c r="Z36" s="60"/>
      <c r="AA36" s="60"/>
      <c r="AB36" s="60"/>
      <c r="AC36" s="60"/>
      <c r="AD36" s="60"/>
      <c r="AE36" s="60"/>
      <c r="AF36" s="60"/>
      <c r="AG36" s="60"/>
      <c r="AH36" s="60"/>
      <c r="AI36" s="60"/>
      <c r="AJ36" s="44"/>
    </row>
    <row r="37" spans="1:41" ht="26.25" customHeight="1" x14ac:dyDescent="0.25">
      <c r="A37" s="108" t="s">
        <v>44</v>
      </c>
      <c r="B37" s="109"/>
      <c r="C37" s="109"/>
      <c r="D37" s="109"/>
      <c r="E37" s="109"/>
      <c r="F37" s="109"/>
      <c r="G37" s="109"/>
      <c r="H37" s="109"/>
      <c r="I37" s="109"/>
      <c r="J37" s="109"/>
      <c r="K37" s="109"/>
      <c r="L37" s="109"/>
      <c r="M37" s="109"/>
      <c r="N37" s="109"/>
      <c r="O37" s="109"/>
      <c r="P37" s="109"/>
      <c r="Q37" s="109"/>
      <c r="R37" s="109"/>
      <c r="S37" s="109"/>
      <c r="T37" s="109"/>
      <c r="U37" s="109"/>
      <c r="V37" s="109"/>
      <c r="W37" s="109"/>
      <c r="X37" s="109"/>
      <c r="Y37" s="109"/>
      <c r="Z37" s="109"/>
      <c r="AA37" s="109"/>
      <c r="AB37" s="109"/>
      <c r="AC37" s="109"/>
      <c r="AD37" s="109"/>
      <c r="AE37" s="109"/>
      <c r="AF37" s="109"/>
      <c r="AG37" s="109"/>
      <c r="AH37" s="109"/>
      <c r="AI37" s="110"/>
      <c r="AJ37" s="50"/>
    </row>
    <row r="38" spans="1:41" ht="28.5" customHeight="1" x14ac:dyDescent="0.25">
      <c r="A38" s="111" t="s">
        <v>28</v>
      </c>
      <c r="B38" s="112"/>
      <c r="C38" s="112"/>
      <c r="D38" s="112"/>
      <c r="E38" s="112"/>
      <c r="F38" s="112"/>
      <c r="G38" s="112"/>
      <c r="H38" s="112"/>
      <c r="I38" s="112"/>
      <c r="J38" s="112"/>
      <c r="K38" s="112"/>
      <c r="L38" s="112"/>
      <c r="M38" s="112"/>
      <c r="N38" s="112"/>
      <c r="O38" s="112"/>
      <c r="P38" s="112"/>
      <c r="Q38" s="112"/>
      <c r="R38" s="112"/>
      <c r="S38" s="112"/>
      <c r="T38" s="112"/>
      <c r="U38" s="112"/>
      <c r="V38" s="112"/>
      <c r="W38" s="112"/>
      <c r="X38" s="112"/>
      <c r="Y38" s="112"/>
      <c r="Z38" s="112"/>
      <c r="AA38" s="112"/>
      <c r="AB38" s="112"/>
      <c r="AC38" s="112"/>
      <c r="AD38" s="112"/>
      <c r="AE38" s="112"/>
      <c r="AF38" s="112"/>
      <c r="AG38" s="112"/>
      <c r="AH38" s="112"/>
      <c r="AI38" s="113"/>
    </row>
    <row r="39" spans="1:41" s="12" customFormat="1" ht="125.25" customHeight="1" x14ac:dyDescent="0.25">
      <c r="A39" s="21" t="s">
        <v>58</v>
      </c>
      <c r="B39" s="10" t="s">
        <v>27</v>
      </c>
      <c r="C39" s="54" t="s">
        <v>91</v>
      </c>
      <c r="D39" s="36" t="s">
        <v>71</v>
      </c>
      <c r="E39" s="98"/>
      <c r="F39" s="30">
        <v>2025</v>
      </c>
      <c r="G39" s="30">
        <v>2027</v>
      </c>
      <c r="H39" s="11">
        <f>I39+N39+S39</f>
        <v>0</v>
      </c>
      <c r="I39" s="11">
        <f>L39</f>
        <v>0</v>
      </c>
      <c r="J39" s="11">
        <f>J42</f>
        <v>0</v>
      </c>
      <c r="K39" s="11">
        <v>0</v>
      </c>
      <c r="L39" s="11">
        <f>L40+L42</f>
        <v>0</v>
      </c>
      <c r="M39" s="56">
        <f t="shared" ref="M39" si="12">M42</f>
        <v>0</v>
      </c>
      <c r="N39" s="11">
        <f>O39+P39+Q39+R39</f>
        <v>0</v>
      </c>
      <c r="O39" s="11">
        <f>O42</f>
        <v>0</v>
      </c>
      <c r="P39" s="11">
        <v>0</v>
      </c>
      <c r="Q39" s="11">
        <f t="shared" ref="Q39" si="13">Q42</f>
        <v>0</v>
      </c>
      <c r="R39" s="11">
        <f t="shared" ref="R39" si="14">R42</f>
        <v>0</v>
      </c>
      <c r="S39" s="11">
        <f>T39+U39+V39+W39</f>
        <v>0</v>
      </c>
      <c r="T39" s="11">
        <f>T42</f>
        <v>0</v>
      </c>
      <c r="U39" s="11">
        <f t="shared" ref="U39" si="15">U42</f>
        <v>0</v>
      </c>
      <c r="V39" s="11">
        <v>0</v>
      </c>
      <c r="W39" s="11">
        <f t="shared" ref="W39" si="16">W42</f>
        <v>0</v>
      </c>
      <c r="X39" s="60" t="s">
        <v>11</v>
      </c>
      <c r="Y39" s="60" t="s">
        <v>11</v>
      </c>
      <c r="Z39" s="60" t="s">
        <v>11</v>
      </c>
      <c r="AA39" s="60" t="s">
        <v>11</v>
      </c>
      <c r="AB39" s="60" t="s">
        <v>11</v>
      </c>
      <c r="AC39" s="60" t="s">
        <v>11</v>
      </c>
      <c r="AD39" s="60" t="s">
        <v>11</v>
      </c>
      <c r="AE39" s="60" t="s">
        <v>11</v>
      </c>
      <c r="AF39" s="60" t="s">
        <v>11</v>
      </c>
      <c r="AG39" s="60" t="s">
        <v>11</v>
      </c>
      <c r="AH39" s="60" t="s">
        <v>11</v>
      </c>
      <c r="AI39" s="60" t="s">
        <v>11</v>
      </c>
    </row>
    <row r="40" spans="1:41" s="12" customFormat="1" ht="126.75" customHeight="1" x14ac:dyDescent="0.25">
      <c r="A40" s="23" t="s">
        <v>59</v>
      </c>
      <c r="B40" s="14" t="s">
        <v>72</v>
      </c>
      <c r="C40" s="54" t="s">
        <v>91</v>
      </c>
      <c r="D40" s="36" t="s">
        <v>71</v>
      </c>
      <c r="E40" s="99"/>
      <c r="F40" s="30">
        <v>2025</v>
      </c>
      <c r="G40" s="30">
        <v>2027</v>
      </c>
      <c r="H40" s="60">
        <f>I40</f>
        <v>0</v>
      </c>
      <c r="I40" s="60">
        <f>L40</f>
        <v>0</v>
      </c>
      <c r="J40" s="60">
        <v>0</v>
      </c>
      <c r="K40" s="60">
        <v>0</v>
      </c>
      <c r="L40" s="60">
        <v>0</v>
      </c>
      <c r="M40" s="57">
        <v>0</v>
      </c>
      <c r="N40" s="60">
        <f>O40+P40+Q40+R40</f>
        <v>0</v>
      </c>
      <c r="O40" s="60">
        <v>0</v>
      </c>
      <c r="P40" s="60">
        <v>0</v>
      </c>
      <c r="Q40" s="60">
        <v>0</v>
      </c>
      <c r="R40" s="60">
        <v>0</v>
      </c>
      <c r="S40" s="60">
        <f>T40+U40+V40+W40</f>
        <v>0</v>
      </c>
      <c r="T40" s="60">
        <v>0</v>
      </c>
      <c r="U40" s="60">
        <v>0</v>
      </c>
      <c r="V40" s="60">
        <v>0</v>
      </c>
      <c r="W40" s="60">
        <v>0</v>
      </c>
      <c r="X40" s="60" t="s">
        <v>11</v>
      </c>
      <c r="Y40" s="60" t="s">
        <v>11</v>
      </c>
      <c r="Z40" s="60" t="s">
        <v>11</v>
      </c>
      <c r="AA40" s="60" t="s">
        <v>11</v>
      </c>
      <c r="AB40" s="60" t="s">
        <v>11</v>
      </c>
      <c r="AC40" s="60" t="s">
        <v>11</v>
      </c>
      <c r="AD40" s="60" t="s">
        <v>11</v>
      </c>
      <c r="AE40" s="60" t="s">
        <v>11</v>
      </c>
      <c r="AF40" s="60" t="s">
        <v>11</v>
      </c>
      <c r="AG40" s="60" t="s">
        <v>11</v>
      </c>
      <c r="AH40" s="60" t="s">
        <v>11</v>
      </c>
      <c r="AI40" s="60" t="s">
        <v>11</v>
      </c>
    </row>
    <row r="41" spans="1:41" s="12" customFormat="1" ht="147" customHeight="1" x14ac:dyDescent="0.25">
      <c r="A41" s="21"/>
      <c r="B41" s="14" t="s">
        <v>78</v>
      </c>
      <c r="C41" s="54" t="s">
        <v>91</v>
      </c>
      <c r="D41" s="36" t="s">
        <v>71</v>
      </c>
      <c r="E41" s="99"/>
      <c r="F41" s="30">
        <v>2025</v>
      </c>
      <c r="G41" s="30">
        <v>2027</v>
      </c>
      <c r="H41" s="60">
        <f>I41</f>
        <v>0</v>
      </c>
      <c r="I41" s="60">
        <f>L41</f>
        <v>0</v>
      </c>
      <c r="J41" s="60">
        <v>0</v>
      </c>
      <c r="K41" s="60">
        <v>0</v>
      </c>
      <c r="L41" s="60">
        <v>0</v>
      </c>
      <c r="M41" s="57">
        <v>0</v>
      </c>
      <c r="N41" s="60">
        <f>O41+P41+Q41+R41</f>
        <v>0</v>
      </c>
      <c r="O41" s="60">
        <v>0</v>
      </c>
      <c r="P41" s="60">
        <v>0</v>
      </c>
      <c r="Q41" s="60">
        <v>0</v>
      </c>
      <c r="R41" s="60">
        <v>0</v>
      </c>
      <c r="S41" s="60">
        <f>T41+U41+V41+W41</f>
        <v>0</v>
      </c>
      <c r="T41" s="60">
        <v>0</v>
      </c>
      <c r="U41" s="60">
        <v>0</v>
      </c>
      <c r="V41" s="60">
        <v>0</v>
      </c>
      <c r="W41" s="60">
        <v>0</v>
      </c>
      <c r="X41" s="60" t="s">
        <v>11</v>
      </c>
      <c r="Y41" s="60" t="s">
        <v>11</v>
      </c>
      <c r="Z41" s="60" t="s">
        <v>11</v>
      </c>
      <c r="AA41" s="60" t="s">
        <v>11</v>
      </c>
      <c r="AB41" s="60" t="s">
        <v>11</v>
      </c>
      <c r="AC41" s="60" t="s">
        <v>11</v>
      </c>
      <c r="AD41" s="60" t="s">
        <v>11</v>
      </c>
      <c r="AE41" s="60" t="s">
        <v>11</v>
      </c>
      <c r="AF41" s="60" t="s">
        <v>11</v>
      </c>
      <c r="AG41" s="60" t="s">
        <v>11</v>
      </c>
      <c r="AH41" s="60" t="s">
        <v>11</v>
      </c>
      <c r="AI41" s="60" t="s">
        <v>11</v>
      </c>
    </row>
    <row r="42" spans="1:41" ht="122.25" customHeight="1" x14ac:dyDescent="0.25">
      <c r="A42" s="23" t="s">
        <v>60</v>
      </c>
      <c r="B42" s="14" t="s">
        <v>47</v>
      </c>
      <c r="C42" s="54" t="s">
        <v>91</v>
      </c>
      <c r="D42" s="36" t="s">
        <v>71</v>
      </c>
      <c r="E42" s="100"/>
      <c r="F42" s="30">
        <v>2025</v>
      </c>
      <c r="G42" s="30">
        <v>2027</v>
      </c>
      <c r="H42" s="60">
        <f>I42+N42+S42</f>
        <v>0</v>
      </c>
      <c r="I42" s="60">
        <f>J42+K42+L42+M42</f>
        <v>0</v>
      </c>
      <c r="J42" s="60">
        <v>0</v>
      </c>
      <c r="K42" s="60">
        <v>0</v>
      </c>
      <c r="L42" s="60">
        <v>0</v>
      </c>
      <c r="M42" s="57">
        <v>0</v>
      </c>
      <c r="N42" s="60"/>
      <c r="O42" s="60">
        <v>0</v>
      </c>
      <c r="P42" s="60">
        <v>0</v>
      </c>
      <c r="Q42" s="60">
        <v>0</v>
      </c>
      <c r="R42" s="60">
        <v>0</v>
      </c>
      <c r="S42" s="60">
        <f>V42</f>
        <v>0</v>
      </c>
      <c r="T42" s="60">
        <v>0</v>
      </c>
      <c r="U42" s="60">
        <v>0</v>
      </c>
      <c r="V42" s="60">
        <v>0</v>
      </c>
      <c r="W42" s="60">
        <v>0</v>
      </c>
      <c r="X42" s="60" t="s">
        <v>11</v>
      </c>
      <c r="Y42" s="60" t="s">
        <v>11</v>
      </c>
      <c r="Z42" s="60" t="s">
        <v>11</v>
      </c>
      <c r="AA42" s="60" t="s">
        <v>11</v>
      </c>
      <c r="AB42" s="60" t="s">
        <v>11</v>
      </c>
      <c r="AC42" s="60" t="s">
        <v>11</v>
      </c>
      <c r="AD42" s="60" t="s">
        <v>11</v>
      </c>
      <c r="AE42" s="60" t="s">
        <v>11</v>
      </c>
      <c r="AF42" s="60" t="s">
        <v>11</v>
      </c>
      <c r="AG42" s="60" t="s">
        <v>11</v>
      </c>
      <c r="AH42" s="60" t="s">
        <v>11</v>
      </c>
      <c r="AI42" s="60" t="s">
        <v>11</v>
      </c>
    </row>
    <row r="43" spans="1:41" ht="126" customHeight="1" x14ac:dyDescent="0.25">
      <c r="A43" s="13"/>
      <c r="B43" s="14" t="s">
        <v>79</v>
      </c>
      <c r="C43" s="54" t="s">
        <v>91</v>
      </c>
      <c r="D43" s="36" t="s">
        <v>71</v>
      </c>
      <c r="E43" s="101"/>
      <c r="F43" s="30">
        <v>2025</v>
      </c>
      <c r="G43" s="30">
        <v>2027</v>
      </c>
      <c r="H43" s="60">
        <f>I43</f>
        <v>0</v>
      </c>
      <c r="I43" s="60">
        <f>L43</f>
        <v>0</v>
      </c>
      <c r="J43" s="60">
        <v>0</v>
      </c>
      <c r="K43" s="60">
        <v>0</v>
      </c>
      <c r="L43" s="60">
        <v>0</v>
      </c>
      <c r="M43" s="57">
        <v>0</v>
      </c>
      <c r="N43" s="60">
        <f>O43+P43+Q43+R43</f>
        <v>0</v>
      </c>
      <c r="O43" s="60">
        <v>0</v>
      </c>
      <c r="P43" s="60">
        <v>0</v>
      </c>
      <c r="Q43" s="60">
        <v>0</v>
      </c>
      <c r="R43" s="60">
        <v>0</v>
      </c>
      <c r="S43" s="60">
        <f>T43+U43+V43+W43</f>
        <v>0</v>
      </c>
      <c r="T43" s="60">
        <v>0</v>
      </c>
      <c r="U43" s="60">
        <v>0</v>
      </c>
      <c r="V43" s="60">
        <v>0</v>
      </c>
      <c r="W43" s="60">
        <v>0</v>
      </c>
      <c r="X43" s="60" t="s">
        <v>11</v>
      </c>
      <c r="Y43" s="60" t="s">
        <v>11</v>
      </c>
      <c r="Z43" s="60" t="s">
        <v>11</v>
      </c>
      <c r="AA43" s="60" t="s">
        <v>11</v>
      </c>
      <c r="AB43" s="60" t="s">
        <v>11</v>
      </c>
      <c r="AC43" s="60" t="s">
        <v>11</v>
      </c>
      <c r="AD43" s="60" t="s">
        <v>11</v>
      </c>
      <c r="AE43" s="60" t="s">
        <v>11</v>
      </c>
      <c r="AF43" s="60" t="s">
        <v>11</v>
      </c>
      <c r="AG43" s="60" t="s">
        <v>11</v>
      </c>
      <c r="AH43" s="60" t="s">
        <v>11</v>
      </c>
      <c r="AI43" s="60" t="s">
        <v>11</v>
      </c>
    </row>
    <row r="44" spans="1:41" ht="126" customHeight="1" x14ac:dyDescent="0.25">
      <c r="A44" s="13" t="s">
        <v>39</v>
      </c>
      <c r="B44" s="10" t="s">
        <v>50</v>
      </c>
      <c r="C44" s="54" t="s">
        <v>91</v>
      </c>
      <c r="D44" s="36" t="s">
        <v>71</v>
      </c>
      <c r="E44" s="87"/>
      <c r="F44" s="30">
        <v>2025</v>
      </c>
      <c r="G44" s="30">
        <v>2027</v>
      </c>
      <c r="H44" s="60"/>
      <c r="I44" s="60"/>
      <c r="J44" s="60"/>
      <c r="K44" s="60"/>
      <c r="L44" s="60"/>
      <c r="M44" s="57"/>
      <c r="N44" s="60"/>
      <c r="O44" s="60"/>
      <c r="P44" s="60"/>
      <c r="Q44" s="60"/>
      <c r="R44" s="60"/>
      <c r="S44" s="60"/>
      <c r="T44" s="60"/>
      <c r="U44" s="60"/>
      <c r="V44" s="60"/>
      <c r="W44" s="60"/>
      <c r="X44" s="60" t="s">
        <v>11</v>
      </c>
      <c r="Y44" s="60" t="s">
        <v>11</v>
      </c>
      <c r="Z44" s="60" t="s">
        <v>11</v>
      </c>
      <c r="AA44" s="60" t="s">
        <v>11</v>
      </c>
      <c r="AB44" s="60" t="s">
        <v>11</v>
      </c>
      <c r="AC44" s="60" t="s">
        <v>11</v>
      </c>
      <c r="AD44" s="60" t="s">
        <v>11</v>
      </c>
      <c r="AE44" s="60" t="s">
        <v>11</v>
      </c>
      <c r="AF44" s="60" t="s">
        <v>11</v>
      </c>
      <c r="AG44" s="60" t="s">
        <v>11</v>
      </c>
      <c r="AH44" s="60" t="s">
        <v>11</v>
      </c>
      <c r="AI44" s="60" t="s">
        <v>11</v>
      </c>
    </row>
    <row r="45" spans="1:41" ht="126" customHeight="1" x14ac:dyDescent="0.25">
      <c r="A45" s="13" t="s">
        <v>61</v>
      </c>
      <c r="B45" s="14" t="s">
        <v>48</v>
      </c>
      <c r="C45" s="54" t="s">
        <v>91</v>
      </c>
      <c r="D45" s="36" t="s">
        <v>71</v>
      </c>
      <c r="E45" s="49"/>
      <c r="F45" s="30">
        <v>2025</v>
      </c>
      <c r="G45" s="30">
        <v>2027</v>
      </c>
      <c r="H45" s="60"/>
      <c r="I45" s="60"/>
      <c r="J45" s="60"/>
      <c r="K45" s="60"/>
      <c r="L45" s="60"/>
      <c r="M45" s="57"/>
      <c r="N45" s="60"/>
      <c r="O45" s="60"/>
      <c r="P45" s="60"/>
      <c r="Q45" s="60"/>
      <c r="R45" s="60"/>
      <c r="S45" s="60"/>
      <c r="T45" s="60"/>
      <c r="U45" s="60"/>
      <c r="V45" s="60"/>
      <c r="W45" s="60"/>
      <c r="X45" s="60" t="s">
        <v>11</v>
      </c>
      <c r="Y45" s="60" t="s">
        <v>11</v>
      </c>
      <c r="Z45" s="60" t="s">
        <v>11</v>
      </c>
      <c r="AA45" s="60" t="s">
        <v>11</v>
      </c>
      <c r="AB45" s="60" t="s">
        <v>11</v>
      </c>
      <c r="AC45" s="60" t="s">
        <v>11</v>
      </c>
      <c r="AD45" s="60" t="s">
        <v>11</v>
      </c>
      <c r="AE45" s="60" t="s">
        <v>11</v>
      </c>
      <c r="AF45" s="60" t="s">
        <v>11</v>
      </c>
      <c r="AG45" s="60" t="s">
        <v>11</v>
      </c>
      <c r="AH45" s="60" t="s">
        <v>11</v>
      </c>
      <c r="AI45" s="60" t="s">
        <v>11</v>
      </c>
    </row>
    <row r="46" spans="1:41" ht="126" customHeight="1" x14ac:dyDescent="0.25">
      <c r="A46" s="13"/>
      <c r="B46" s="14" t="s">
        <v>80</v>
      </c>
      <c r="C46" s="54" t="s">
        <v>91</v>
      </c>
      <c r="D46" s="36" t="s">
        <v>71</v>
      </c>
      <c r="E46" s="49"/>
      <c r="F46" s="30">
        <v>2025</v>
      </c>
      <c r="G46" s="30">
        <v>2027</v>
      </c>
      <c r="H46" s="60"/>
      <c r="I46" s="60"/>
      <c r="J46" s="60"/>
      <c r="K46" s="60"/>
      <c r="L46" s="60"/>
      <c r="M46" s="57"/>
      <c r="N46" s="60"/>
      <c r="O46" s="60"/>
      <c r="P46" s="60"/>
      <c r="Q46" s="60"/>
      <c r="R46" s="60"/>
      <c r="S46" s="60"/>
      <c r="T46" s="60"/>
      <c r="U46" s="60"/>
      <c r="V46" s="60"/>
      <c r="W46" s="60"/>
      <c r="X46" s="60" t="s">
        <v>11</v>
      </c>
      <c r="Y46" s="60" t="s">
        <v>11</v>
      </c>
      <c r="Z46" s="60" t="s">
        <v>11</v>
      </c>
      <c r="AA46" s="60" t="s">
        <v>11</v>
      </c>
      <c r="AB46" s="60" t="s">
        <v>11</v>
      </c>
      <c r="AC46" s="60" t="s">
        <v>11</v>
      </c>
      <c r="AD46" s="60" t="s">
        <v>11</v>
      </c>
      <c r="AE46" s="60" t="s">
        <v>11</v>
      </c>
      <c r="AF46" s="60" t="s">
        <v>11</v>
      </c>
      <c r="AG46" s="60" t="s">
        <v>11</v>
      </c>
      <c r="AH46" s="60" t="s">
        <v>11</v>
      </c>
      <c r="AI46" s="60" t="s">
        <v>11</v>
      </c>
    </row>
    <row r="47" spans="1:41" s="12" customFormat="1" ht="27" customHeight="1" x14ac:dyDescent="0.25">
      <c r="A47" s="95" t="s">
        <v>29</v>
      </c>
      <c r="B47" s="96"/>
      <c r="C47" s="96"/>
      <c r="D47" s="96"/>
      <c r="E47" s="96"/>
      <c r="F47" s="96"/>
      <c r="G47" s="96"/>
      <c r="H47" s="96"/>
      <c r="I47" s="96"/>
      <c r="J47" s="96"/>
      <c r="K47" s="96"/>
      <c r="L47" s="96"/>
      <c r="M47" s="96"/>
      <c r="N47" s="96"/>
      <c r="O47" s="96"/>
      <c r="P47" s="96"/>
      <c r="Q47" s="96"/>
      <c r="R47" s="96"/>
      <c r="S47" s="96"/>
      <c r="T47" s="96"/>
      <c r="U47" s="96"/>
      <c r="V47" s="96"/>
      <c r="W47" s="96"/>
      <c r="X47" s="96"/>
      <c r="Y47" s="96"/>
      <c r="Z47" s="96"/>
      <c r="AA47" s="96"/>
      <c r="AB47" s="96"/>
      <c r="AC47" s="96"/>
      <c r="AD47" s="96"/>
      <c r="AE47" s="96"/>
      <c r="AF47" s="96"/>
      <c r="AG47" s="96"/>
      <c r="AH47" s="96"/>
      <c r="AI47" s="97"/>
      <c r="AO47" s="35"/>
    </row>
    <row r="48" spans="1:41" ht="121.5" customHeight="1" x14ac:dyDescent="0.25">
      <c r="A48" s="9" t="s">
        <v>40</v>
      </c>
      <c r="B48" s="10" t="s">
        <v>30</v>
      </c>
      <c r="C48" s="54" t="s">
        <v>91</v>
      </c>
      <c r="D48" s="36" t="s">
        <v>71</v>
      </c>
      <c r="E48" s="102"/>
      <c r="F48" s="30">
        <v>2025</v>
      </c>
      <c r="G48" s="30">
        <v>2027</v>
      </c>
      <c r="H48" s="11">
        <f t="shared" ref="H48:H51" si="17">I48</f>
        <v>0</v>
      </c>
      <c r="I48" s="11">
        <f t="shared" ref="I48:I51" si="18">L48</f>
        <v>0</v>
      </c>
      <c r="J48" s="11">
        <v>0</v>
      </c>
      <c r="K48" s="11">
        <v>0</v>
      </c>
      <c r="L48" s="11">
        <v>0</v>
      </c>
      <c r="M48" s="56">
        <v>0</v>
      </c>
      <c r="N48" s="11">
        <f t="shared" ref="N48:N51" si="19">O48+P48+Q48+R48</f>
        <v>0</v>
      </c>
      <c r="O48" s="11">
        <v>0</v>
      </c>
      <c r="P48" s="11">
        <v>0</v>
      </c>
      <c r="Q48" s="11">
        <v>0</v>
      </c>
      <c r="R48" s="11">
        <v>0</v>
      </c>
      <c r="S48" s="11">
        <f t="shared" ref="S48:S51" si="20">T48+U48+V48+W48</f>
        <v>0</v>
      </c>
      <c r="T48" s="11">
        <v>0</v>
      </c>
      <c r="U48" s="11">
        <v>0</v>
      </c>
      <c r="V48" s="11">
        <v>0</v>
      </c>
      <c r="W48" s="11">
        <v>0</v>
      </c>
      <c r="X48" s="18"/>
      <c r="Y48" s="22"/>
      <c r="Z48" s="22"/>
      <c r="AA48" s="60" t="s">
        <v>11</v>
      </c>
      <c r="AB48" s="18"/>
      <c r="AC48" s="60"/>
      <c r="AD48" s="60"/>
      <c r="AE48" s="60" t="s">
        <v>11</v>
      </c>
      <c r="AF48" s="18"/>
      <c r="AG48" s="18"/>
      <c r="AH48" s="18"/>
      <c r="AI48" s="60" t="s">
        <v>11</v>
      </c>
    </row>
    <row r="49" spans="1:36" ht="127.5" customHeight="1" x14ac:dyDescent="0.25">
      <c r="A49" s="9" t="s">
        <v>41</v>
      </c>
      <c r="B49" s="14" t="s">
        <v>73</v>
      </c>
      <c r="C49" s="54" t="s">
        <v>91</v>
      </c>
      <c r="D49" s="36" t="s">
        <v>71</v>
      </c>
      <c r="E49" s="103"/>
      <c r="F49" s="30">
        <v>2025</v>
      </c>
      <c r="G49" s="30">
        <v>2027</v>
      </c>
      <c r="H49" s="60">
        <f t="shared" si="17"/>
        <v>0</v>
      </c>
      <c r="I49" s="60">
        <f t="shared" si="18"/>
        <v>0</v>
      </c>
      <c r="J49" s="60">
        <v>0</v>
      </c>
      <c r="K49" s="60">
        <v>0</v>
      </c>
      <c r="L49" s="60">
        <v>0</v>
      </c>
      <c r="M49" s="57">
        <v>0</v>
      </c>
      <c r="N49" s="60">
        <f t="shared" si="19"/>
        <v>0</v>
      </c>
      <c r="O49" s="60">
        <v>0</v>
      </c>
      <c r="P49" s="60">
        <v>0</v>
      </c>
      <c r="Q49" s="60">
        <v>0</v>
      </c>
      <c r="R49" s="60">
        <v>0</v>
      </c>
      <c r="S49" s="60">
        <f t="shared" si="20"/>
        <v>0</v>
      </c>
      <c r="T49" s="60">
        <v>0</v>
      </c>
      <c r="U49" s="60">
        <v>0</v>
      </c>
      <c r="V49" s="60">
        <v>0</v>
      </c>
      <c r="W49" s="60">
        <v>0</v>
      </c>
      <c r="X49" s="18"/>
      <c r="Y49" s="22"/>
      <c r="Z49" s="22"/>
      <c r="AA49" s="60" t="s">
        <v>11</v>
      </c>
      <c r="AB49" s="18"/>
      <c r="AC49" s="60"/>
      <c r="AD49" s="60"/>
      <c r="AE49" s="60" t="s">
        <v>11</v>
      </c>
      <c r="AF49" s="18"/>
      <c r="AG49" s="18"/>
      <c r="AH49" s="18"/>
      <c r="AI49" s="60" t="s">
        <v>11</v>
      </c>
    </row>
    <row r="50" spans="1:36" ht="120" customHeight="1" x14ac:dyDescent="0.25">
      <c r="A50" s="9"/>
      <c r="B50" s="14" t="s">
        <v>81</v>
      </c>
      <c r="C50" s="54" t="s">
        <v>91</v>
      </c>
      <c r="D50" s="36" t="s">
        <v>71</v>
      </c>
      <c r="E50" s="103"/>
      <c r="F50" s="30">
        <v>2025</v>
      </c>
      <c r="G50" s="30">
        <v>2027</v>
      </c>
      <c r="H50" s="60">
        <f t="shared" si="17"/>
        <v>0</v>
      </c>
      <c r="I50" s="60">
        <f t="shared" si="18"/>
        <v>0</v>
      </c>
      <c r="J50" s="60">
        <v>0</v>
      </c>
      <c r="K50" s="60">
        <v>0</v>
      </c>
      <c r="L50" s="60">
        <v>0</v>
      </c>
      <c r="M50" s="57">
        <v>0</v>
      </c>
      <c r="N50" s="60">
        <f t="shared" si="19"/>
        <v>0</v>
      </c>
      <c r="O50" s="60">
        <v>0</v>
      </c>
      <c r="P50" s="60">
        <v>0</v>
      </c>
      <c r="Q50" s="60">
        <v>0</v>
      </c>
      <c r="R50" s="60">
        <v>0</v>
      </c>
      <c r="S50" s="60">
        <f t="shared" si="20"/>
        <v>0</v>
      </c>
      <c r="T50" s="60">
        <v>0</v>
      </c>
      <c r="U50" s="60">
        <v>0</v>
      </c>
      <c r="V50" s="60">
        <v>0</v>
      </c>
      <c r="W50" s="60">
        <v>0</v>
      </c>
      <c r="X50" s="18"/>
      <c r="Y50" s="22"/>
      <c r="Z50" s="22"/>
      <c r="AA50" s="60" t="s">
        <v>11</v>
      </c>
      <c r="AB50" s="18"/>
      <c r="AC50" s="60"/>
      <c r="AD50" s="60"/>
      <c r="AE50" s="60" t="s">
        <v>11</v>
      </c>
      <c r="AF50" s="18"/>
      <c r="AG50" s="18"/>
      <c r="AH50" s="18"/>
      <c r="AI50" s="60" t="s">
        <v>11</v>
      </c>
    </row>
    <row r="51" spans="1:36" ht="130.5" customHeight="1" x14ac:dyDescent="0.25">
      <c r="A51" s="9" t="s">
        <v>45</v>
      </c>
      <c r="B51" s="14" t="s">
        <v>74</v>
      </c>
      <c r="C51" s="54" t="s">
        <v>91</v>
      </c>
      <c r="D51" s="36" t="s">
        <v>71</v>
      </c>
      <c r="E51" s="103"/>
      <c r="F51" s="30">
        <v>2025</v>
      </c>
      <c r="G51" s="30">
        <v>2027</v>
      </c>
      <c r="H51" s="60">
        <f t="shared" si="17"/>
        <v>0</v>
      </c>
      <c r="I51" s="60">
        <f t="shared" si="18"/>
        <v>0</v>
      </c>
      <c r="J51" s="60">
        <v>0</v>
      </c>
      <c r="K51" s="60">
        <v>0</v>
      </c>
      <c r="L51" s="60">
        <v>0</v>
      </c>
      <c r="M51" s="57">
        <v>0</v>
      </c>
      <c r="N51" s="60">
        <f t="shared" si="19"/>
        <v>0</v>
      </c>
      <c r="O51" s="60">
        <v>0</v>
      </c>
      <c r="P51" s="60">
        <v>0</v>
      </c>
      <c r="Q51" s="60">
        <v>0</v>
      </c>
      <c r="R51" s="60">
        <v>0</v>
      </c>
      <c r="S51" s="60">
        <f t="shared" si="20"/>
        <v>0</v>
      </c>
      <c r="T51" s="60">
        <v>0</v>
      </c>
      <c r="U51" s="60">
        <v>0</v>
      </c>
      <c r="V51" s="60">
        <v>0</v>
      </c>
      <c r="W51" s="60">
        <v>0</v>
      </c>
      <c r="X51" s="60" t="s">
        <v>11</v>
      </c>
      <c r="Y51" s="60" t="s">
        <v>11</v>
      </c>
      <c r="Z51" s="60" t="s">
        <v>11</v>
      </c>
      <c r="AA51" s="60" t="s">
        <v>11</v>
      </c>
      <c r="AB51" s="60" t="s">
        <v>11</v>
      </c>
      <c r="AC51" s="60" t="s">
        <v>11</v>
      </c>
      <c r="AD51" s="60" t="s">
        <v>11</v>
      </c>
      <c r="AE51" s="60" t="s">
        <v>11</v>
      </c>
      <c r="AF51" s="60" t="s">
        <v>11</v>
      </c>
      <c r="AG51" s="60" t="s">
        <v>11</v>
      </c>
      <c r="AH51" s="60" t="s">
        <v>11</v>
      </c>
      <c r="AI51" s="60" t="s">
        <v>11</v>
      </c>
    </row>
    <row r="52" spans="1:36" ht="129.75" customHeight="1" x14ac:dyDescent="0.25">
      <c r="A52" s="13"/>
      <c r="B52" s="14" t="s">
        <v>82</v>
      </c>
      <c r="C52" s="54" t="s">
        <v>91</v>
      </c>
      <c r="D52" s="36" t="s">
        <v>71</v>
      </c>
      <c r="E52" s="103"/>
      <c r="F52" s="30">
        <v>2025</v>
      </c>
      <c r="G52" s="30">
        <v>2027</v>
      </c>
      <c r="H52" s="60">
        <f>I52</f>
        <v>0</v>
      </c>
      <c r="I52" s="60">
        <f>L52</f>
        <v>0</v>
      </c>
      <c r="J52" s="60">
        <v>0</v>
      </c>
      <c r="K52" s="60">
        <v>0</v>
      </c>
      <c r="L52" s="60">
        <v>0</v>
      </c>
      <c r="M52" s="57">
        <v>0</v>
      </c>
      <c r="N52" s="60">
        <f>O52+P52+Q52+R52</f>
        <v>0</v>
      </c>
      <c r="O52" s="60">
        <v>0</v>
      </c>
      <c r="P52" s="60">
        <v>0</v>
      </c>
      <c r="Q52" s="60">
        <v>0</v>
      </c>
      <c r="R52" s="60">
        <v>0</v>
      </c>
      <c r="S52" s="60">
        <f>T52+U52+V52+W52</f>
        <v>0</v>
      </c>
      <c r="T52" s="60">
        <v>0</v>
      </c>
      <c r="U52" s="60">
        <v>0</v>
      </c>
      <c r="V52" s="60">
        <v>0</v>
      </c>
      <c r="W52" s="60">
        <v>0</v>
      </c>
      <c r="X52" s="60" t="s">
        <v>11</v>
      </c>
      <c r="Y52" s="60" t="s">
        <v>11</v>
      </c>
      <c r="Z52" s="60" t="s">
        <v>11</v>
      </c>
      <c r="AA52" s="60" t="s">
        <v>11</v>
      </c>
      <c r="AB52" s="60" t="s">
        <v>11</v>
      </c>
      <c r="AC52" s="60" t="s">
        <v>11</v>
      </c>
      <c r="AD52" s="60" t="s">
        <v>11</v>
      </c>
      <c r="AE52" s="60" t="s">
        <v>11</v>
      </c>
      <c r="AF52" s="60" t="s">
        <v>11</v>
      </c>
      <c r="AG52" s="60" t="s">
        <v>11</v>
      </c>
      <c r="AH52" s="60" t="s">
        <v>11</v>
      </c>
      <c r="AI52" s="60" t="s">
        <v>11</v>
      </c>
    </row>
    <row r="53" spans="1:36" ht="126.75" customHeight="1" x14ac:dyDescent="0.25">
      <c r="A53" s="13" t="s">
        <v>42</v>
      </c>
      <c r="B53" s="45" t="s">
        <v>31</v>
      </c>
      <c r="C53" s="54" t="s">
        <v>91</v>
      </c>
      <c r="D53" s="36" t="s">
        <v>71</v>
      </c>
      <c r="E53" s="104"/>
      <c r="F53" s="30">
        <v>2025</v>
      </c>
      <c r="G53" s="30">
        <v>2027</v>
      </c>
      <c r="H53" s="11">
        <f t="shared" ref="H53:H57" si="21">I53</f>
        <v>0</v>
      </c>
      <c r="I53" s="11">
        <f t="shared" ref="I53:I57" si="22">L53</f>
        <v>0</v>
      </c>
      <c r="J53" s="11">
        <v>0</v>
      </c>
      <c r="K53" s="11">
        <v>0</v>
      </c>
      <c r="L53" s="11">
        <v>0</v>
      </c>
      <c r="M53" s="56">
        <v>0</v>
      </c>
      <c r="N53" s="11">
        <f t="shared" ref="N53:N57" si="23">O53+P53+Q53+R53</f>
        <v>0</v>
      </c>
      <c r="O53" s="11">
        <v>0</v>
      </c>
      <c r="P53" s="11">
        <v>0</v>
      </c>
      <c r="Q53" s="11">
        <v>0</v>
      </c>
      <c r="R53" s="11">
        <v>0</v>
      </c>
      <c r="S53" s="11">
        <f t="shared" ref="S53:S57" si="24">T53+U53+V53+W53</f>
        <v>0</v>
      </c>
      <c r="T53" s="11">
        <v>0</v>
      </c>
      <c r="U53" s="11">
        <v>0</v>
      </c>
      <c r="V53" s="11">
        <v>0</v>
      </c>
      <c r="W53" s="11">
        <v>0</v>
      </c>
      <c r="X53" s="60" t="s">
        <v>11</v>
      </c>
      <c r="Y53" s="60" t="s">
        <v>11</v>
      </c>
      <c r="Z53" s="60" t="s">
        <v>11</v>
      </c>
      <c r="AA53" s="60" t="s">
        <v>11</v>
      </c>
      <c r="AB53" s="60" t="s">
        <v>11</v>
      </c>
      <c r="AC53" s="60" t="s">
        <v>11</v>
      </c>
      <c r="AD53" s="60" t="s">
        <v>11</v>
      </c>
      <c r="AE53" s="60" t="s">
        <v>11</v>
      </c>
      <c r="AF53" s="60" t="s">
        <v>11</v>
      </c>
      <c r="AG53" s="60" t="s">
        <v>11</v>
      </c>
      <c r="AH53" s="60" t="s">
        <v>11</v>
      </c>
      <c r="AI53" s="60" t="s">
        <v>11</v>
      </c>
    </row>
    <row r="54" spans="1:36" ht="123" customHeight="1" x14ac:dyDescent="0.25">
      <c r="A54" s="13" t="s">
        <v>43</v>
      </c>
      <c r="B54" s="46" t="s">
        <v>32</v>
      </c>
      <c r="C54" s="54" t="s">
        <v>91</v>
      </c>
      <c r="D54" s="36" t="s">
        <v>71</v>
      </c>
      <c r="E54" s="88"/>
      <c r="F54" s="30">
        <v>2025</v>
      </c>
      <c r="G54" s="30">
        <v>2027</v>
      </c>
      <c r="H54" s="60">
        <f t="shared" si="21"/>
        <v>0</v>
      </c>
      <c r="I54" s="60">
        <f t="shared" si="22"/>
        <v>0</v>
      </c>
      <c r="J54" s="60">
        <v>0</v>
      </c>
      <c r="K54" s="60">
        <v>0</v>
      </c>
      <c r="L54" s="60">
        <v>0</v>
      </c>
      <c r="M54" s="57">
        <v>0</v>
      </c>
      <c r="N54" s="60">
        <f t="shared" si="23"/>
        <v>0</v>
      </c>
      <c r="O54" s="60">
        <v>0</v>
      </c>
      <c r="P54" s="60">
        <v>0</v>
      </c>
      <c r="Q54" s="60">
        <v>0</v>
      </c>
      <c r="R54" s="60">
        <v>0</v>
      </c>
      <c r="S54" s="60">
        <f t="shared" si="24"/>
        <v>0</v>
      </c>
      <c r="T54" s="60">
        <v>0</v>
      </c>
      <c r="U54" s="60">
        <v>0</v>
      </c>
      <c r="V54" s="60">
        <v>0</v>
      </c>
      <c r="W54" s="60">
        <v>0</v>
      </c>
      <c r="X54" s="60" t="s">
        <v>11</v>
      </c>
      <c r="Y54" s="60" t="s">
        <v>11</v>
      </c>
      <c r="Z54" s="60" t="s">
        <v>11</v>
      </c>
      <c r="AA54" s="60" t="s">
        <v>11</v>
      </c>
      <c r="AB54" s="60" t="s">
        <v>11</v>
      </c>
      <c r="AC54" s="60" t="s">
        <v>11</v>
      </c>
      <c r="AD54" s="60" t="s">
        <v>11</v>
      </c>
      <c r="AE54" s="60" t="s">
        <v>11</v>
      </c>
      <c r="AF54" s="60" t="s">
        <v>11</v>
      </c>
      <c r="AG54" s="60" t="s">
        <v>11</v>
      </c>
      <c r="AH54" s="60" t="s">
        <v>11</v>
      </c>
      <c r="AI54" s="60" t="s">
        <v>11</v>
      </c>
    </row>
    <row r="55" spans="1:36" ht="130.5" customHeight="1" x14ac:dyDescent="0.25">
      <c r="A55" s="13"/>
      <c r="B55" s="46" t="s">
        <v>83</v>
      </c>
      <c r="C55" s="54" t="s">
        <v>91</v>
      </c>
      <c r="D55" s="36" t="s">
        <v>71</v>
      </c>
      <c r="E55" s="88"/>
      <c r="F55" s="30">
        <v>2025</v>
      </c>
      <c r="G55" s="30">
        <v>2027</v>
      </c>
      <c r="H55" s="60">
        <f t="shared" si="21"/>
        <v>0</v>
      </c>
      <c r="I55" s="60">
        <f t="shared" si="22"/>
        <v>0</v>
      </c>
      <c r="J55" s="60">
        <v>0</v>
      </c>
      <c r="K55" s="60">
        <v>0</v>
      </c>
      <c r="L55" s="60">
        <v>0</v>
      </c>
      <c r="M55" s="57">
        <v>0</v>
      </c>
      <c r="N55" s="60">
        <f t="shared" si="23"/>
        <v>0</v>
      </c>
      <c r="O55" s="60">
        <v>0</v>
      </c>
      <c r="P55" s="60">
        <v>0</v>
      </c>
      <c r="Q55" s="60">
        <v>0</v>
      </c>
      <c r="R55" s="60">
        <v>0</v>
      </c>
      <c r="S55" s="60">
        <f t="shared" si="24"/>
        <v>0</v>
      </c>
      <c r="T55" s="60">
        <v>0</v>
      </c>
      <c r="U55" s="60">
        <v>0</v>
      </c>
      <c r="V55" s="60">
        <v>0</v>
      </c>
      <c r="W55" s="60">
        <v>0</v>
      </c>
      <c r="X55" s="60" t="s">
        <v>11</v>
      </c>
      <c r="Y55" s="60" t="s">
        <v>11</v>
      </c>
      <c r="Z55" s="60" t="s">
        <v>11</v>
      </c>
      <c r="AA55" s="60" t="s">
        <v>11</v>
      </c>
      <c r="AB55" s="60" t="s">
        <v>11</v>
      </c>
      <c r="AC55" s="60" t="s">
        <v>11</v>
      </c>
      <c r="AD55" s="60" t="s">
        <v>11</v>
      </c>
      <c r="AE55" s="60" t="s">
        <v>11</v>
      </c>
      <c r="AF55" s="60" t="s">
        <v>11</v>
      </c>
      <c r="AG55" s="60" t="s">
        <v>11</v>
      </c>
      <c r="AH55" s="60" t="s">
        <v>11</v>
      </c>
      <c r="AI55" s="60" t="s">
        <v>11</v>
      </c>
    </row>
    <row r="56" spans="1:36" ht="144.75" customHeight="1" x14ac:dyDescent="0.25">
      <c r="A56" s="13" t="s">
        <v>62</v>
      </c>
      <c r="B56" s="46" t="s">
        <v>49</v>
      </c>
      <c r="C56" s="54" t="s">
        <v>91</v>
      </c>
      <c r="D56" s="36" t="s">
        <v>71</v>
      </c>
      <c r="E56" s="88"/>
      <c r="F56" s="30">
        <v>2025</v>
      </c>
      <c r="G56" s="30">
        <v>2027</v>
      </c>
      <c r="H56" s="60">
        <f t="shared" si="21"/>
        <v>0</v>
      </c>
      <c r="I56" s="60">
        <f t="shared" si="22"/>
        <v>0</v>
      </c>
      <c r="J56" s="60">
        <v>0</v>
      </c>
      <c r="K56" s="60">
        <v>0</v>
      </c>
      <c r="L56" s="60">
        <v>0</v>
      </c>
      <c r="M56" s="57">
        <v>0</v>
      </c>
      <c r="N56" s="60">
        <f t="shared" si="23"/>
        <v>0</v>
      </c>
      <c r="O56" s="60">
        <v>0</v>
      </c>
      <c r="P56" s="60">
        <v>0</v>
      </c>
      <c r="Q56" s="60">
        <v>0</v>
      </c>
      <c r="R56" s="60">
        <v>0</v>
      </c>
      <c r="S56" s="60">
        <f t="shared" si="24"/>
        <v>0</v>
      </c>
      <c r="T56" s="60">
        <v>0</v>
      </c>
      <c r="U56" s="60">
        <v>0</v>
      </c>
      <c r="V56" s="60">
        <v>0</v>
      </c>
      <c r="W56" s="60">
        <v>0</v>
      </c>
      <c r="X56" s="60" t="s">
        <v>11</v>
      </c>
      <c r="Y56" s="60" t="s">
        <v>11</v>
      </c>
      <c r="Z56" s="60" t="s">
        <v>11</v>
      </c>
      <c r="AA56" s="60" t="s">
        <v>11</v>
      </c>
      <c r="AB56" s="60" t="s">
        <v>11</v>
      </c>
      <c r="AC56" s="60" t="s">
        <v>11</v>
      </c>
      <c r="AD56" s="60" t="s">
        <v>11</v>
      </c>
      <c r="AE56" s="60" t="s">
        <v>11</v>
      </c>
      <c r="AF56" s="60" t="s">
        <v>11</v>
      </c>
      <c r="AG56" s="60" t="s">
        <v>11</v>
      </c>
      <c r="AH56" s="60" t="s">
        <v>11</v>
      </c>
      <c r="AI56" s="60" t="s">
        <v>11</v>
      </c>
    </row>
    <row r="57" spans="1:36" ht="117" customHeight="1" x14ac:dyDescent="0.25">
      <c r="A57" s="13"/>
      <c r="B57" s="46" t="s">
        <v>84</v>
      </c>
      <c r="C57" s="54" t="s">
        <v>91</v>
      </c>
      <c r="D57" s="36" t="s">
        <v>71</v>
      </c>
      <c r="E57" s="88"/>
      <c r="F57" s="30">
        <v>2025</v>
      </c>
      <c r="G57" s="30">
        <v>2027</v>
      </c>
      <c r="H57" s="60">
        <f t="shared" si="21"/>
        <v>0</v>
      </c>
      <c r="I57" s="60">
        <f t="shared" si="22"/>
        <v>0</v>
      </c>
      <c r="J57" s="60">
        <v>0</v>
      </c>
      <c r="K57" s="60">
        <v>0</v>
      </c>
      <c r="L57" s="60">
        <v>0</v>
      </c>
      <c r="M57" s="57">
        <v>0</v>
      </c>
      <c r="N57" s="60">
        <f t="shared" si="23"/>
        <v>0</v>
      </c>
      <c r="O57" s="60">
        <v>0</v>
      </c>
      <c r="P57" s="60">
        <v>0</v>
      </c>
      <c r="Q57" s="60">
        <v>0</v>
      </c>
      <c r="R57" s="60">
        <v>0</v>
      </c>
      <c r="S57" s="60">
        <f t="shared" si="24"/>
        <v>0</v>
      </c>
      <c r="T57" s="60">
        <v>0</v>
      </c>
      <c r="U57" s="60">
        <v>0</v>
      </c>
      <c r="V57" s="60">
        <v>0</v>
      </c>
      <c r="W57" s="60">
        <v>0</v>
      </c>
      <c r="X57" s="60" t="s">
        <v>11</v>
      </c>
      <c r="Y57" s="60" t="s">
        <v>11</v>
      </c>
      <c r="Z57" s="60" t="s">
        <v>11</v>
      </c>
      <c r="AA57" s="60" t="s">
        <v>11</v>
      </c>
      <c r="AB57" s="60" t="s">
        <v>11</v>
      </c>
      <c r="AC57" s="60" t="s">
        <v>11</v>
      </c>
      <c r="AD57" s="60" t="s">
        <v>11</v>
      </c>
      <c r="AE57" s="60" t="s">
        <v>11</v>
      </c>
      <c r="AF57" s="60" t="s">
        <v>11</v>
      </c>
      <c r="AG57" s="60" t="s">
        <v>11</v>
      </c>
      <c r="AH57" s="60" t="s">
        <v>11</v>
      </c>
      <c r="AI57" s="60" t="s">
        <v>11</v>
      </c>
    </row>
    <row r="58" spans="1:36" ht="29.25" customHeight="1" x14ac:dyDescent="0.25">
      <c r="A58" s="15"/>
      <c r="B58" s="10" t="s">
        <v>15</v>
      </c>
      <c r="C58" s="15"/>
      <c r="D58" s="15"/>
      <c r="E58" s="24"/>
      <c r="F58" s="30"/>
      <c r="G58" s="31"/>
      <c r="H58" s="11">
        <f>I58+N58+S58</f>
        <v>0</v>
      </c>
      <c r="I58" s="11">
        <f>J58+K58+L58+M58</f>
        <v>0</v>
      </c>
      <c r="J58" s="11">
        <f>J39+J47+J48</f>
        <v>0</v>
      </c>
      <c r="K58" s="11">
        <f>K39+K47+K48</f>
        <v>0</v>
      </c>
      <c r="L58" s="11">
        <f>L39+L48</f>
        <v>0</v>
      </c>
      <c r="M58" s="56">
        <f t="shared" ref="M58:W58" si="25">M39+M47+M48</f>
        <v>0</v>
      </c>
      <c r="N58" s="11">
        <f t="shared" si="25"/>
        <v>0</v>
      </c>
      <c r="O58" s="11">
        <f t="shared" si="25"/>
        <v>0</v>
      </c>
      <c r="P58" s="11">
        <f t="shared" si="25"/>
        <v>0</v>
      </c>
      <c r="Q58" s="11">
        <f t="shared" si="25"/>
        <v>0</v>
      </c>
      <c r="R58" s="11">
        <f t="shared" si="25"/>
        <v>0</v>
      </c>
      <c r="S58" s="11">
        <f t="shared" si="25"/>
        <v>0</v>
      </c>
      <c r="T58" s="11">
        <f t="shared" si="25"/>
        <v>0</v>
      </c>
      <c r="U58" s="11">
        <f t="shared" si="25"/>
        <v>0</v>
      </c>
      <c r="V58" s="11">
        <f t="shared" si="25"/>
        <v>0</v>
      </c>
      <c r="W58" s="11">
        <f t="shared" si="25"/>
        <v>0</v>
      </c>
      <c r="X58" s="17"/>
      <c r="Y58" s="17"/>
      <c r="Z58" s="17"/>
      <c r="AA58" s="17"/>
      <c r="AB58" s="17"/>
      <c r="AC58" s="17"/>
      <c r="AD58" s="17"/>
      <c r="AE58" s="60"/>
      <c r="AF58" s="17"/>
      <c r="AG58" s="17"/>
      <c r="AH58" s="17"/>
      <c r="AI58" s="17"/>
    </row>
    <row r="59" spans="1:36" ht="26.25" customHeight="1" x14ac:dyDescent="0.25">
      <c r="A59" s="25"/>
      <c r="B59" s="25" t="s">
        <v>16</v>
      </c>
      <c r="C59" s="25"/>
      <c r="D59" s="25"/>
      <c r="E59" s="25"/>
      <c r="F59" s="11"/>
      <c r="G59" s="22"/>
      <c r="H59" s="11">
        <f>I59+N59+S59</f>
        <v>44157.700000000004</v>
      </c>
      <c r="I59" s="11">
        <f t="shared" ref="I59" si="26">I36+I58</f>
        <v>15511.6</v>
      </c>
      <c r="J59" s="11">
        <f t="shared" ref="J59:L59" si="27">J36+J58</f>
        <v>6419.9</v>
      </c>
      <c r="K59" s="11">
        <f t="shared" si="27"/>
        <v>7699.5</v>
      </c>
      <c r="L59" s="11">
        <f t="shared" si="27"/>
        <v>1392.2</v>
      </c>
      <c r="M59" s="56">
        <f t="shared" ref="M59" si="28">M36+M58</f>
        <v>0</v>
      </c>
      <c r="N59" s="11">
        <f t="shared" ref="N59" si="29">N36+N58</f>
        <v>14505.1</v>
      </c>
      <c r="O59" s="11">
        <f t="shared" ref="O59" si="30">O36+O58</f>
        <v>6558.8</v>
      </c>
      <c r="P59" s="11">
        <f t="shared" ref="P59" si="31">P36+P58</f>
        <v>6495.8</v>
      </c>
      <c r="Q59" s="11">
        <f>Q36</f>
        <v>1450.5</v>
      </c>
      <c r="R59" s="11">
        <f t="shared" ref="R59" si="32">R36+R58</f>
        <v>0</v>
      </c>
      <c r="S59" s="11">
        <f t="shared" ref="S59" si="33">S36+S58</f>
        <v>14141.000000000002</v>
      </c>
      <c r="T59" s="11">
        <f t="shared" ref="T59" si="34">T36+T58</f>
        <v>6231.1</v>
      </c>
      <c r="U59" s="11">
        <f t="shared" ref="U59" si="35">U36+U58</f>
        <v>6495.8</v>
      </c>
      <c r="V59" s="11">
        <f t="shared" ref="V59" si="36">V36+V58</f>
        <v>1414.1</v>
      </c>
      <c r="W59" s="11">
        <f t="shared" ref="W59" si="37">W36+W58</f>
        <v>0</v>
      </c>
      <c r="X59" s="26"/>
      <c r="Y59" s="26"/>
      <c r="Z59" s="26"/>
      <c r="AA59" s="26"/>
      <c r="AB59" s="26"/>
      <c r="AC59" s="26"/>
      <c r="AD59" s="26"/>
      <c r="AE59" s="26"/>
      <c r="AF59" s="26"/>
      <c r="AG59" s="26"/>
      <c r="AH59" s="26"/>
      <c r="AI59" s="26"/>
      <c r="AJ59" s="12"/>
    </row>
    <row r="60" spans="1:36" s="12" customFormat="1" ht="26.25" customHeight="1" x14ac:dyDescent="0.25">
      <c r="A60" s="1"/>
      <c r="B60" s="1"/>
      <c r="C60" s="1"/>
      <c r="D60" s="1"/>
      <c r="E60" s="1"/>
      <c r="F60" s="58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</row>
    <row r="61" spans="1:36" x14ac:dyDescent="0.25">
      <c r="G61" s="3"/>
      <c r="H61" s="3"/>
      <c r="I61" s="3"/>
      <c r="J61" s="3"/>
      <c r="K61" s="3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</row>
    <row r="62" spans="1:36" x14ac:dyDescent="0.25">
      <c r="E62" s="20"/>
      <c r="F62" s="32"/>
      <c r="G62" s="20"/>
      <c r="H62" s="20"/>
      <c r="I62" s="20"/>
      <c r="J62" s="20"/>
      <c r="K62" s="20"/>
      <c r="L62" s="20"/>
      <c r="M62" s="20"/>
      <c r="N62" s="20"/>
      <c r="O62" s="20"/>
      <c r="P62" s="20"/>
      <c r="Q62" s="20"/>
      <c r="R62" s="20"/>
      <c r="S62" s="20"/>
      <c r="T62" s="20"/>
      <c r="U62" s="3"/>
      <c r="V62" s="3"/>
      <c r="W62" s="3"/>
    </row>
    <row r="64" spans="1:36" x14ac:dyDescent="0.25">
      <c r="E64" s="3"/>
      <c r="F64" s="34"/>
      <c r="G64" s="3"/>
      <c r="H64" s="3"/>
      <c r="I64" s="3"/>
      <c r="J64" s="3"/>
      <c r="K64" s="3"/>
      <c r="L64" s="3"/>
      <c r="M64" s="3"/>
      <c r="N64" s="3"/>
      <c r="S64" s="3"/>
    </row>
    <row r="65" spans="5:19" x14ac:dyDescent="0.25">
      <c r="E65" s="3"/>
      <c r="F65" s="34"/>
      <c r="G65" s="3"/>
      <c r="H65" s="3"/>
      <c r="I65" s="3"/>
      <c r="J65" s="3"/>
      <c r="K65" s="3"/>
      <c r="L65" s="3"/>
      <c r="M65" s="3"/>
      <c r="N65" s="3"/>
      <c r="O65" s="3"/>
      <c r="P65" s="3"/>
      <c r="S65" s="3"/>
    </row>
    <row r="66" spans="5:19" x14ac:dyDescent="0.25">
      <c r="E66" s="3"/>
      <c r="F66" s="34"/>
      <c r="G66" s="3"/>
      <c r="H66" s="3"/>
      <c r="I66" s="3"/>
      <c r="J66" s="3"/>
      <c r="K66" s="3"/>
      <c r="L66" s="3"/>
      <c r="M66" s="3"/>
      <c r="N66" s="3"/>
      <c r="O66" s="3"/>
      <c r="P66" s="3"/>
    </row>
    <row r="67" spans="5:19" x14ac:dyDescent="0.25">
      <c r="E67" s="3"/>
      <c r="F67" s="34"/>
      <c r="G67" s="3"/>
      <c r="H67" s="3"/>
      <c r="I67" s="3"/>
      <c r="J67" s="3"/>
      <c r="K67" s="3"/>
      <c r="L67" s="3"/>
      <c r="M67" s="3"/>
      <c r="N67" s="3"/>
      <c r="O67" s="3"/>
      <c r="P67" s="3"/>
    </row>
  </sheetData>
  <mergeCells count="29">
    <mergeCell ref="AB9:AE9"/>
    <mergeCell ref="A13:AI13"/>
    <mergeCell ref="C7:C10"/>
    <mergeCell ref="W2:AI2"/>
    <mergeCell ref="A12:AI12"/>
    <mergeCell ref="D7:D10"/>
    <mergeCell ref="S9:W9"/>
    <mergeCell ref="H7:W8"/>
    <mergeCell ref="H9:H10"/>
    <mergeCell ref="A7:A10"/>
    <mergeCell ref="B7:B10"/>
    <mergeCell ref="E7:E10"/>
    <mergeCell ref="F7:F10"/>
    <mergeCell ref="W1:AI1"/>
    <mergeCell ref="A47:AI47"/>
    <mergeCell ref="E39:E43"/>
    <mergeCell ref="E48:E53"/>
    <mergeCell ref="A30:AI30"/>
    <mergeCell ref="A37:AI37"/>
    <mergeCell ref="A38:AI38"/>
    <mergeCell ref="U4:AI4"/>
    <mergeCell ref="A6:AI6"/>
    <mergeCell ref="AF9:AI9"/>
    <mergeCell ref="X7:AI8"/>
    <mergeCell ref="I9:M9"/>
    <mergeCell ref="N9:R9"/>
    <mergeCell ref="G7:G10"/>
    <mergeCell ref="X9:AA9"/>
    <mergeCell ref="E19:E29"/>
  </mergeCells>
  <pageMargins left="0.43307086614173229" right="0.39370078740157483" top="1.1023622047244095" bottom="0.74" header="0.23622047244094491" footer="0.23622047244094491"/>
  <pageSetup paperSize="9" scale="3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ФГКС</vt:lpstr>
      <vt:lpstr>ФГКС!Заголовки_для_печати</vt:lpstr>
      <vt:lpstr>ФГКС!Область_печати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Федорова</dc:creator>
  <cp:lastModifiedBy>Пользователь</cp:lastModifiedBy>
  <cp:lastPrinted>2025-06-24T06:13:41Z</cp:lastPrinted>
  <dcterms:created xsi:type="dcterms:W3CDTF">2014-09-11T06:26:00Z</dcterms:created>
  <dcterms:modified xsi:type="dcterms:W3CDTF">2025-06-27T09:39:56Z</dcterms:modified>
</cp:coreProperties>
</file>